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College\WSU\CAHNRS\AgEd Club\"/>
    </mc:Choice>
  </mc:AlternateContent>
  <bookViews>
    <workbookView xWindow="0" yWindow="0" windowWidth="23040" windowHeight="9390"/>
  </bookViews>
  <sheets>
    <sheet name="Teams" sheetId="1" r:id="rId1"/>
    <sheet name="Final Team Scores" sheetId="5" r:id="rId2"/>
  </sheets>
  <definedNames>
    <definedName name="_xlnm.Print_Area" localSheetId="1">'Final Team Scores'!$G$1:$K$11</definedName>
    <definedName name="_xlnm.Print_Area" localSheetId="0">Teams!$A$1:$O$123</definedName>
  </definedNames>
  <calcPr calcId="171027"/>
</workbook>
</file>

<file path=xl/calcChain.xml><?xml version="1.0" encoding="utf-8"?>
<calcChain xmlns="http://schemas.openxmlformats.org/spreadsheetml/2006/main">
  <c r="N130" i="1" l="1"/>
  <c r="N138" i="1"/>
  <c r="N127" i="1"/>
  <c r="N116" i="1"/>
  <c r="N105" i="1"/>
  <c r="N94" i="1"/>
  <c r="N83" i="1"/>
  <c r="N72" i="1"/>
  <c r="N61" i="1"/>
  <c r="N50" i="1"/>
  <c r="N39" i="1"/>
  <c r="N28" i="1"/>
  <c r="N17" i="1"/>
  <c r="N18" i="1" l="1"/>
  <c r="N20" i="1"/>
  <c r="N10" i="1"/>
  <c r="N8" i="1"/>
  <c r="N9" i="1"/>
  <c r="N7" i="1"/>
  <c r="N6" i="1"/>
  <c r="N19" i="1"/>
  <c r="N155" i="1" l="1"/>
  <c r="N166" i="1"/>
  <c r="N177" i="1"/>
  <c r="N165" i="1"/>
  <c r="N188" i="1"/>
  <c r="N186" i="1"/>
  <c r="N185" i="1"/>
  <c r="N187" i="1"/>
  <c r="N176" i="1"/>
  <c r="N154" i="1"/>
  <c r="N196" i="1"/>
  <c r="N195" i="1"/>
  <c r="N175" i="1"/>
  <c r="N164" i="1"/>
  <c r="N153" i="1"/>
  <c r="N152" i="1"/>
  <c r="N142" i="1"/>
  <c r="N131" i="1"/>
  <c r="N120" i="1"/>
  <c r="N109" i="1"/>
  <c r="N98" i="1"/>
  <c r="N87" i="1"/>
  <c r="N76" i="1"/>
  <c r="N65" i="1"/>
  <c r="N54" i="1"/>
  <c r="N43" i="1"/>
  <c r="N51" i="1" l="1"/>
  <c r="N52" i="1"/>
  <c r="N53" i="1"/>
  <c r="K18" i="5"/>
  <c r="K15" i="5"/>
  <c r="K17" i="5"/>
  <c r="K16" i="5"/>
  <c r="N150" i="1"/>
  <c r="N151" i="1"/>
  <c r="N149" i="1"/>
  <c r="N172" i="1"/>
  <c r="N173" i="1"/>
  <c r="N174" i="1"/>
  <c r="N171" i="1"/>
  <c r="N161" i="1"/>
  <c r="N162" i="1"/>
  <c r="N163" i="1"/>
  <c r="N160" i="1"/>
  <c r="N139" i="1"/>
  <c r="N140" i="1"/>
  <c r="N143" i="1" s="1"/>
  <c r="N144" i="1" s="1"/>
  <c r="N141" i="1"/>
  <c r="N128" i="1"/>
  <c r="N129" i="1"/>
  <c r="N117" i="1"/>
  <c r="N118" i="1"/>
  <c r="N119" i="1"/>
  <c r="N121" i="1" s="1"/>
  <c r="N122" i="1" s="1"/>
  <c r="N106" i="1"/>
  <c r="N107" i="1"/>
  <c r="N108" i="1"/>
  <c r="N110" i="1"/>
  <c r="N111" i="1" s="1"/>
  <c r="N95" i="1"/>
  <c r="N96" i="1"/>
  <c r="N97" i="1"/>
  <c r="N84" i="1"/>
  <c r="N85" i="1"/>
  <c r="N86" i="1"/>
  <c r="N88" i="1" s="1"/>
  <c r="N89" i="1" s="1"/>
  <c r="N73" i="1"/>
  <c r="N74" i="1"/>
  <c r="N75" i="1"/>
  <c r="N77" i="1"/>
  <c r="N78" i="1" s="1"/>
  <c r="N62" i="1"/>
  <c r="N63" i="1"/>
  <c r="N64" i="1"/>
  <c r="N66" i="1"/>
  <c r="N67" i="1" s="1"/>
  <c r="N44" i="1"/>
  <c r="N45" i="1" s="1"/>
  <c r="N30" i="1"/>
  <c r="N33" i="1" s="1"/>
  <c r="N34" i="1" s="1"/>
  <c r="N31" i="1"/>
  <c r="N32" i="1"/>
  <c r="N29" i="1"/>
  <c r="N11" i="1"/>
  <c r="N12" i="1" s="1"/>
  <c r="N197" i="1"/>
  <c r="N194" i="1"/>
  <c r="N193" i="1"/>
  <c r="N184" i="1"/>
  <c r="N183" i="1"/>
  <c r="N182" i="1"/>
  <c r="N40" i="1"/>
  <c r="N41" i="1"/>
  <c r="N42" i="1"/>
  <c r="N21" i="1"/>
  <c r="N22" i="1" s="1"/>
  <c r="N23" i="1" s="1"/>
  <c r="N99" i="1" l="1"/>
  <c r="N100" i="1" s="1"/>
  <c r="N132" i="1"/>
  <c r="N133" i="1" s="1"/>
  <c r="N55" i="1"/>
  <c r="N56" i="1" s="1"/>
</calcChain>
</file>

<file path=xl/sharedStrings.xml><?xml version="1.0" encoding="utf-8"?>
<sst xmlns="http://schemas.openxmlformats.org/spreadsheetml/2006/main" count="730" uniqueCount="138">
  <si>
    <t>Student</t>
  </si>
  <si>
    <t>Name</t>
  </si>
  <si>
    <t>Score</t>
  </si>
  <si>
    <t>School</t>
  </si>
  <si>
    <t>Contestant</t>
  </si>
  <si>
    <t>Top 4</t>
  </si>
  <si>
    <t>Scores</t>
  </si>
  <si>
    <t>Individual</t>
  </si>
  <si>
    <t>Rank</t>
  </si>
  <si>
    <t>Chapter</t>
  </si>
  <si>
    <t>Team Activity</t>
  </si>
  <si>
    <t>Total Points</t>
  </si>
  <si>
    <t>I.D.</t>
  </si>
  <si>
    <t>Soils</t>
  </si>
  <si>
    <t>Test</t>
  </si>
  <si>
    <t>Comm</t>
  </si>
  <si>
    <t>Insect</t>
  </si>
  <si>
    <t>Equip</t>
  </si>
  <si>
    <t>Team</t>
  </si>
  <si>
    <t>Activity</t>
  </si>
  <si>
    <t>Team Score</t>
  </si>
  <si>
    <t>Alternates</t>
  </si>
  <si>
    <t xml:space="preserve"> </t>
  </si>
  <si>
    <t>ID</t>
  </si>
  <si>
    <t>Team 4</t>
  </si>
  <si>
    <t>Team 13</t>
  </si>
  <si>
    <t>Michael Lipps</t>
  </si>
  <si>
    <t>Jarrod Tuttle</t>
  </si>
  <si>
    <t>Cal Martin</t>
  </si>
  <si>
    <t>Mason Bates</t>
  </si>
  <si>
    <t>Abby Gering</t>
  </si>
  <si>
    <t>Derek McKeen</t>
  </si>
  <si>
    <t>Jazzmyn Gordon</t>
  </si>
  <si>
    <t>Sebastian Mondragon</t>
  </si>
  <si>
    <t>Nicole Harder</t>
  </si>
  <si>
    <t>Lauren Stubbs</t>
  </si>
  <si>
    <t>Riley Reed</t>
  </si>
  <si>
    <t>Rosalia</t>
  </si>
  <si>
    <t>Washtucna</t>
  </si>
  <si>
    <t>Knowl.</t>
  </si>
  <si>
    <t>Crop</t>
  </si>
  <si>
    <t>Usab.</t>
  </si>
  <si>
    <t>Purity</t>
  </si>
  <si>
    <t>Disord</t>
  </si>
  <si>
    <t>Agronomy</t>
  </si>
  <si>
    <t>Issues</t>
  </si>
  <si>
    <t>Connell 1</t>
  </si>
  <si>
    <t>Lind-Ritzville 1</t>
  </si>
  <si>
    <t>Lacrosse</t>
  </si>
  <si>
    <t>Lind-Ritzville 2</t>
  </si>
  <si>
    <t>Gar-Pal 1</t>
  </si>
  <si>
    <t>Gar-Pal 2</t>
  </si>
  <si>
    <t>Pullman</t>
  </si>
  <si>
    <t>Dayton 1</t>
  </si>
  <si>
    <t>Moses Lake</t>
  </si>
  <si>
    <t>Dayton 2</t>
  </si>
  <si>
    <t>Mathew Hayles</t>
  </si>
  <si>
    <t>Mackenzie Shattuck</t>
  </si>
  <si>
    <t>Devin Schafer</t>
  </si>
  <si>
    <t>Kierstin Witt</t>
  </si>
  <si>
    <t>Britte Harder</t>
  </si>
  <si>
    <t>Abigail McGregor</t>
  </si>
  <si>
    <t>Jasmin Watson</t>
  </si>
  <si>
    <t>Spencer Gering</t>
  </si>
  <si>
    <t>Brinley Moore</t>
  </si>
  <si>
    <t>Alibama Rushing</t>
  </si>
  <si>
    <t>Julia Klein</t>
  </si>
  <si>
    <t>Morgan Brausen</t>
  </si>
  <si>
    <t>Wyatt Armstrong</t>
  </si>
  <si>
    <t>Mitchell Billings</t>
  </si>
  <si>
    <t>Garrett Naught</t>
  </si>
  <si>
    <t>Makala Nelson</t>
  </si>
  <si>
    <t>Daniel Orfe</t>
  </si>
  <si>
    <t>Tulip O'Neill</t>
  </si>
  <si>
    <t>Nathaniel Aston</t>
  </si>
  <si>
    <t>Aleycia Hamilton</t>
  </si>
  <si>
    <t>Jersey Hamilton</t>
  </si>
  <si>
    <t>Austin Stockert</t>
  </si>
  <si>
    <t>Kaya Luttrell</t>
  </si>
  <si>
    <t>Ethan Hawkins</t>
  </si>
  <si>
    <t>Hailey Penman</t>
  </si>
  <si>
    <t>Chase Hayton</t>
  </si>
  <si>
    <t>Melisenda Dixon</t>
  </si>
  <si>
    <t>Mae Howell</t>
  </si>
  <si>
    <t>Allyson Chapman</t>
  </si>
  <si>
    <t>Ben White</t>
  </si>
  <si>
    <t>Josiah White</t>
  </si>
  <si>
    <t>Josilyn Fullerton</t>
  </si>
  <si>
    <t>Tayven Seney</t>
  </si>
  <si>
    <t>Alex Jenkins</t>
  </si>
  <si>
    <t>Katie Patton</t>
  </si>
  <si>
    <t>Kaleigh White</t>
  </si>
  <si>
    <t>Agronomy CDE - 2017</t>
  </si>
  <si>
    <t>Team 1</t>
  </si>
  <si>
    <t>Team 2</t>
  </si>
  <si>
    <t>Team 3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</si>
  <si>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</si>
  <si>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</si>
  <si>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</si>
  <si>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</si>
  <si>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</si>
  <si>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</si>
  <si>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</si>
  <si>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</si>
  <si>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14</t>
  </si>
  <si>
    <t>Team 15</t>
  </si>
  <si>
    <t>Team 16</t>
  </si>
  <si>
    <t>Team 17</t>
  </si>
  <si>
    <t>Number</t>
  </si>
  <si>
    <t>Lind-Ritzville 1 Total Score</t>
  </si>
  <si>
    <t>Lacrosse Total Score</t>
  </si>
  <si>
    <t>Lind-Ritzville 2 Total Score</t>
  </si>
  <si>
    <t>Rosalia Total Score</t>
  </si>
  <si>
    <t>Gar-Pal 1 Total Score</t>
  </si>
  <si>
    <t>Washtucna Total Score</t>
  </si>
  <si>
    <t>Gar-Pal 2 Total Score</t>
  </si>
  <si>
    <t>Pullman Total Score</t>
  </si>
  <si>
    <t>Dayton 1 Total Score</t>
  </si>
  <si>
    <t>Moses Lake Total Score</t>
  </si>
  <si>
    <t>Dayton 2 Total Score</t>
  </si>
  <si>
    <t>Total Score</t>
  </si>
  <si>
    <t>Connell 1 Total Score</t>
  </si>
  <si>
    <t>2017 STATE AGRONOMY  CDE TEAM ORDER</t>
  </si>
  <si>
    <t>Garrett Frederick</t>
  </si>
  <si>
    <t>Mariah Arroyo</t>
  </si>
  <si>
    <t>Nicole Hellewell</t>
  </si>
  <si>
    <t>Konner Lanning</t>
  </si>
  <si>
    <t>Carl Hart</t>
  </si>
  <si>
    <t>Brennan Cleverly</t>
  </si>
  <si>
    <t>Kooper Yearout</t>
  </si>
  <si>
    <t>David "Ty" West</t>
  </si>
  <si>
    <t xml:space="preserve">LaCrosse </t>
  </si>
  <si>
    <t xml:space="preserve">Moses Lake </t>
  </si>
  <si>
    <t>2017 STATE AGRONOMY  CDE INDIVIDUAL  ORDER</t>
  </si>
  <si>
    <t>Top 10 Individuals</t>
  </si>
  <si>
    <t>Connell</t>
  </si>
  <si>
    <t>LaCrosse</t>
  </si>
  <si>
    <t>GarPal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</si>
</sst>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3" borderId="1" xfId="0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3" borderId="13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5" xfId="0" applyBorder="1"/>
    <xf numFmtId="0" fontId="4" fillId="0" borderId="15" xfId="0" applyFont="1" applyBorder="1"/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3" xfId="0" applyFill="1" applyBorder="1"/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/>
    <xf numFmtId="49" fontId="0" fillId="0" borderId="14" xfId="0" applyNumberFormat="1" applyFill="1" applyBorder="1" applyAlignment="1">
      <alignment horizontal="right"/>
    </xf>
    <xf numFmtId="0" fontId="0" fillId="0" borderId="14" xfId="0" applyFill="1" applyBorder="1"/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6" xfId="0" applyNumberFormat="1" applyFill="1" applyBorder="1" applyAlignment="1">
      <alignment horizontal="right"/>
    </xf>
    <xf numFmtId="0" fontId="0" fillId="3" borderId="2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0" fillId="0" borderId="27" xfId="0" applyBorder="1"/>
    <xf numFmtId="0" fontId="0" fillId="0" borderId="29" xfId="0" applyBorder="1"/>
    <xf numFmtId="0" fontId="0" fillId="0" borderId="29" xfId="0" applyBorder="1" applyAlignment="1">
      <alignment horizontal="right"/>
    </xf>
    <xf numFmtId="0" fontId="0" fillId="0" borderId="30" xfId="0" applyBorder="1"/>
    <xf numFmtId="0" fontId="0" fillId="0" borderId="29" xfId="0" applyFill="1" applyBorder="1"/>
    <xf numFmtId="0" fontId="0" fillId="0" borderId="29" xfId="0" applyFill="1" applyBorder="1" applyAlignment="1">
      <alignment horizontal="right"/>
    </xf>
    <xf numFmtId="0" fontId="0" fillId="0" borderId="30" xfId="0" applyFill="1" applyBorder="1"/>
    <xf numFmtId="0" fontId="0" fillId="0" borderId="31" xfId="0" applyFill="1" applyBorder="1"/>
    <xf numFmtId="0" fontId="0" fillId="0" borderId="0" xfId="0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3" borderId="25" xfId="0" applyFill="1" applyBorder="1" applyAlignment="1">
      <alignment horizontal="center"/>
    </xf>
    <xf numFmtId="0" fontId="0" fillId="0" borderId="30" xfId="0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wrapText="1"/>
    </xf>
    <xf numFmtId="0" fontId="1" fillId="0" borderId="29" xfId="0" applyFont="1" applyBorder="1"/>
    <xf numFmtId="0" fontId="0" fillId="0" borderId="23" xfId="0" applyBorder="1" applyAlignment="1">
      <alignment horizontal="center"/>
    </xf>
    <xf numFmtId="0" fontId="0" fillId="0" borderId="16" xfId="0" applyBorder="1"/>
    <xf numFmtId="0" fontId="1" fillId="0" borderId="28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49" fontId="1" fillId="2" borderId="20" xfId="0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4" borderId="17" xfId="0" applyFill="1" applyBorder="1"/>
    <xf numFmtId="0" fontId="0" fillId="4" borderId="17" xfId="0" applyFill="1" applyBorder="1" applyAlignment="1">
      <alignment horizontal="right"/>
    </xf>
    <xf numFmtId="0" fontId="0" fillId="4" borderId="21" xfId="0" applyFill="1" applyBorder="1"/>
    <xf numFmtId="49" fontId="1" fillId="2" borderId="33" xfId="0" applyNumberFormat="1" applyFont="1" applyFill="1" applyBorder="1" applyAlignment="1">
      <alignment horizontal="right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"/>
  <sheetViews>
    <sheetView tabSelected="1" topLeftCell="A28" zoomScale="90" zoomScaleNormal="75" workbookViewId="0">
      <selection activeCell="D131" sqref="D131"/>
    </sheetView>
  </sheetViews>
  <sheetFormatPr defaultRowHeight="12.75" x14ac:dyDescent="0.2"/>
  <cols>
    <col min="1" max="1" width="10.5703125" style="2" customWidth="1"/>
    <col min="2" max="2" width="20.5703125" style="1" bestFit="1" customWidth="1"/>
    <col min="3" max="3" width="14" style="4" customWidth="1"/>
    <col min="5" max="5" width="7.140625" customWidth="1"/>
    <col min="7" max="8" width="7.42578125" customWidth="1"/>
    <col min="9" max="9" width="9.85546875" bestFit="1" customWidth="1"/>
    <col min="10" max="10" width="7.42578125" customWidth="1"/>
    <col min="11" max="11" width="7.5703125" customWidth="1"/>
  </cols>
  <sheetData>
    <row r="1" spans="1:17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7" ht="24" thickBot="1" x14ac:dyDescent="0.4">
      <c r="A2" s="94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7" x14ac:dyDescent="0.2">
      <c r="A3" s="14" t="s">
        <v>4</v>
      </c>
      <c r="B3" s="5" t="s">
        <v>0</v>
      </c>
      <c r="C3" s="5" t="s">
        <v>3</v>
      </c>
      <c r="D3" s="5" t="s">
        <v>39</v>
      </c>
      <c r="E3" s="5" t="s">
        <v>40</v>
      </c>
      <c r="F3" s="5" t="s">
        <v>13</v>
      </c>
      <c r="G3" s="5" t="s">
        <v>15</v>
      </c>
      <c r="H3" s="5" t="s">
        <v>15</v>
      </c>
      <c r="I3" s="5" t="s">
        <v>44</v>
      </c>
      <c r="J3" s="5" t="s">
        <v>16</v>
      </c>
      <c r="K3" s="5" t="s">
        <v>43</v>
      </c>
      <c r="L3" s="5" t="s">
        <v>17</v>
      </c>
      <c r="M3" s="5" t="s">
        <v>18</v>
      </c>
      <c r="N3" s="5" t="s">
        <v>7</v>
      </c>
      <c r="O3" s="47" t="s">
        <v>5</v>
      </c>
    </row>
    <row r="4" spans="1:17" x14ac:dyDescent="0.2">
      <c r="A4" s="37" t="s">
        <v>108</v>
      </c>
      <c r="B4" s="35" t="s">
        <v>1</v>
      </c>
      <c r="C4" s="35" t="s">
        <v>9</v>
      </c>
      <c r="D4" s="35" t="s">
        <v>14</v>
      </c>
      <c r="E4" s="35" t="s">
        <v>12</v>
      </c>
      <c r="F4" s="35" t="s">
        <v>14</v>
      </c>
      <c r="G4" s="35" t="s">
        <v>41</v>
      </c>
      <c r="H4" s="35" t="s">
        <v>42</v>
      </c>
      <c r="I4" s="35" t="s">
        <v>45</v>
      </c>
      <c r="J4" s="35" t="s">
        <v>23</v>
      </c>
      <c r="K4" s="35" t="s">
        <v>12</v>
      </c>
      <c r="L4" s="35" t="s">
        <v>12</v>
      </c>
      <c r="M4" s="35" t="s">
        <v>19</v>
      </c>
      <c r="N4" s="35" t="s">
        <v>2</v>
      </c>
      <c r="O4" s="48" t="s">
        <v>6</v>
      </c>
    </row>
    <row r="5" spans="1:17" ht="13.5" thickBot="1" x14ac:dyDescent="0.25">
      <c r="A5" s="38"/>
      <c r="B5" s="36"/>
      <c r="C5" s="36"/>
      <c r="D5" s="36">
        <v>100</v>
      </c>
      <c r="E5" s="36">
        <v>150</v>
      </c>
      <c r="F5" s="36">
        <v>100</v>
      </c>
      <c r="G5" s="36">
        <v>100</v>
      </c>
      <c r="H5" s="36">
        <v>50</v>
      </c>
      <c r="I5" s="36">
        <v>50</v>
      </c>
      <c r="J5" s="36">
        <v>100</v>
      </c>
      <c r="K5" s="36">
        <v>100</v>
      </c>
      <c r="L5" s="36">
        <v>100</v>
      </c>
      <c r="M5" s="36">
        <v>390</v>
      </c>
      <c r="N5" s="36">
        <v>850</v>
      </c>
      <c r="O5" s="49"/>
    </row>
    <row r="6" spans="1:17" s="4" customFormat="1" x14ac:dyDescent="0.2">
      <c r="A6" s="39">
        <v>1</v>
      </c>
      <c r="B6" s="22"/>
      <c r="C6" s="74"/>
      <c r="D6" s="22"/>
      <c r="E6" s="22"/>
      <c r="F6" s="22"/>
      <c r="G6" s="22"/>
      <c r="H6" s="22"/>
      <c r="I6" s="22"/>
      <c r="J6" s="23"/>
      <c r="K6" s="22"/>
      <c r="L6" s="22"/>
      <c r="M6" s="24"/>
      <c r="N6" s="24">
        <f>SUM(D6:L6)</f>
        <v>0</v>
      </c>
      <c r="O6" s="50"/>
    </row>
    <row r="7" spans="1:17" s="4" customFormat="1" x14ac:dyDescent="0.2">
      <c r="A7" s="40">
        <v>2</v>
      </c>
      <c r="B7" s="3"/>
      <c r="C7" s="75"/>
      <c r="D7" s="3"/>
      <c r="E7" s="3"/>
      <c r="F7" s="3"/>
      <c r="G7" s="3"/>
      <c r="H7" s="3"/>
      <c r="I7" s="3"/>
      <c r="J7" s="3"/>
      <c r="K7" s="3"/>
      <c r="L7" s="3"/>
      <c r="M7" s="8"/>
      <c r="N7" s="8">
        <f>SUM(D7:L7)</f>
        <v>0</v>
      </c>
      <c r="O7" s="51"/>
    </row>
    <row r="8" spans="1:17" s="4" customFormat="1" x14ac:dyDescent="0.2">
      <c r="A8" s="40">
        <v>3</v>
      </c>
      <c r="B8" s="3"/>
      <c r="C8" s="75"/>
      <c r="D8" s="3"/>
      <c r="E8" s="3"/>
      <c r="F8" s="3"/>
      <c r="G8" s="3"/>
      <c r="H8" s="3"/>
      <c r="I8" s="3"/>
      <c r="J8" s="3"/>
      <c r="K8" s="3"/>
      <c r="L8" s="3"/>
      <c r="M8" s="8"/>
      <c r="N8" s="8">
        <f>SUM(D8:L8)</f>
        <v>0</v>
      </c>
      <c r="O8" s="51"/>
    </row>
    <row r="9" spans="1:17" s="4" customFormat="1" x14ac:dyDescent="0.2">
      <c r="A9" s="40">
        <v>4</v>
      </c>
      <c r="B9" s="3"/>
      <c r="C9" s="75"/>
      <c r="D9" s="3"/>
      <c r="E9" s="3"/>
      <c r="F9" s="3"/>
      <c r="G9" s="3"/>
      <c r="H9" s="3"/>
      <c r="I9" s="3"/>
      <c r="J9" s="3"/>
      <c r="K9" s="3"/>
      <c r="L9" s="3"/>
      <c r="M9" s="8"/>
      <c r="N9" s="8">
        <f>SUM(D9:L9)</f>
        <v>0</v>
      </c>
      <c r="O9" s="51"/>
    </row>
    <row r="10" spans="1:17" s="17" customFormat="1" x14ac:dyDescent="0.2">
      <c r="A10" s="40">
        <v>5</v>
      </c>
      <c r="B10" s="15"/>
      <c r="C10" s="76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>SUM(D10:L10)</f>
        <v>0</v>
      </c>
      <c r="O10" s="52"/>
    </row>
    <row r="11" spans="1:17" s="4" customFormat="1" ht="13.5" thickBot="1" x14ac:dyDescent="0.25">
      <c r="A11" s="41"/>
      <c r="B11" s="28"/>
      <c r="C11" s="77" t="s">
        <v>93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8">
        <f>SUMPRODUCT(LARGE(N6:N10,{1,2,3,4}))</f>
        <v>0</v>
      </c>
      <c r="O11" s="51"/>
    </row>
    <row r="12" spans="1:17" ht="13.5" thickBot="1" x14ac:dyDescent="0.25">
      <c r="A12" s="88" t="s">
        <v>120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104">
        <f>SUM(M6,N11)</f>
        <v>0</v>
      </c>
      <c r="O12" s="51"/>
    </row>
    <row r="13" spans="1:17" ht="13.5" thickBot="1" x14ac:dyDescent="0.25">
      <c r="A13" s="42"/>
      <c r="B13" s="33"/>
      <c r="C13" s="3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6"/>
      <c r="O13" s="53"/>
    </row>
    <row r="14" spans="1:17" x14ac:dyDescent="0.2">
      <c r="A14" s="14" t="s">
        <v>4</v>
      </c>
      <c r="B14" s="5" t="s">
        <v>0</v>
      </c>
      <c r="C14" s="5" t="s">
        <v>3</v>
      </c>
      <c r="D14" s="5" t="s">
        <v>39</v>
      </c>
      <c r="E14" s="5" t="s">
        <v>40</v>
      </c>
      <c r="F14" s="5" t="s">
        <v>13</v>
      </c>
      <c r="G14" s="5" t="s">
        <v>15</v>
      </c>
      <c r="H14" s="5" t="s">
        <v>15</v>
      </c>
      <c r="I14" s="5" t="s">
        <v>44</v>
      </c>
      <c r="J14" s="5" t="s">
        <v>16</v>
      </c>
      <c r="K14" s="5" t="s">
        <v>43</v>
      </c>
      <c r="L14" s="5" t="s">
        <v>17</v>
      </c>
      <c r="M14" s="5" t="s">
        <v>18</v>
      </c>
      <c r="N14" s="5" t="s">
        <v>7</v>
      </c>
      <c r="O14" s="47" t="s">
        <v>5</v>
      </c>
    </row>
    <row r="15" spans="1:17" x14ac:dyDescent="0.2">
      <c r="A15" s="37" t="s">
        <v>108</v>
      </c>
      <c r="B15" s="35" t="s">
        <v>1</v>
      </c>
      <c r="C15" s="35" t="s">
        <v>9</v>
      </c>
      <c r="D15" s="35" t="s">
        <v>14</v>
      </c>
      <c r="E15" s="35" t="s">
        <v>12</v>
      </c>
      <c r="F15" s="35" t="s">
        <v>14</v>
      </c>
      <c r="G15" s="35" t="s">
        <v>41</v>
      </c>
      <c r="H15" s="35" t="s">
        <v>42</v>
      </c>
      <c r="I15" s="35" t="s">
        <v>45</v>
      </c>
      <c r="J15" s="35" t="s">
        <v>23</v>
      </c>
      <c r="K15" s="35" t="s">
        <v>12</v>
      </c>
      <c r="L15" s="35" t="s">
        <v>12</v>
      </c>
      <c r="M15" s="35" t="s">
        <v>19</v>
      </c>
      <c r="N15" s="35" t="s">
        <v>2</v>
      </c>
      <c r="O15" s="48" t="s">
        <v>6</v>
      </c>
      <c r="Q15" s="21" t="s">
        <v>22</v>
      </c>
    </row>
    <row r="16" spans="1:17" ht="13.5" thickBot="1" x14ac:dyDescent="0.25">
      <c r="A16" s="38"/>
      <c r="B16" s="36"/>
      <c r="C16" s="36"/>
      <c r="D16" s="36">
        <v>100</v>
      </c>
      <c r="E16" s="36">
        <v>150</v>
      </c>
      <c r="F16" s="36">
        <v>100</v>
      </c>
      <c r="G16" s="36">
        <v>100</v>
      </c>
      <c r="H16" s="36">
        <v>50</v>
      </c>
      <c r="I16" s="36">
        <v>50</v>
      </c>
      <c r="J16" s="36">
        <v>100</v>
      </c>
      <c r="K16" s="36">
        <v>100</v>
      </c>
      <c r="L16" s="36">
        <v>100</v>
      </c>
      <c r="M16" s="36">
        <v>390</v>
      </c>
      <c r="N16" s="36">
        <v>850</v>
      </c>
      <c r="O16" s="49"/>
    </row>
    <row r="17" spans="1:15" x14ac:dyDescent="0.2">
      <c r="A17" s="40">
        <v>6</v>
      </c>
      <c r="B17" s="3" t="s">
        <v>36</v>
      </c>
      <c r="C17" s="75" t="s">
        <v>46</v>
      </c>
      <c r="D17" s="7">
        <v>90</v>
      </c>
      <c r="E17" s="7">
        <v>96</v>
      </c>
      <c r="F17" s="7">
        <v>70</v>
      </c>
      <c r="G17" s="7">
        <v>83</v>
      </c>
      <c r="H17" s="7">
        <v>47</v>
      </c>
      <c r="I17" s="7">
        <v>50</v>
      </c>
      <c r="J17" s="7">
        <v>92</v>
      </c>
      <c r="K17" s="7">
        <v>66</v>
      </c>
      <c r="L17" s="7">
        <v>85</v>
      </c>
      <c r="M17" s="7">
        <v>290</v>
      </c>
      <c r="N17" s="7">
        <f>SUM(D17:L17)</f>
        <v>679</v>
      </c>
      <c r="O17" s="51"/>
    </row>
    <row r="18" spans="1:15" x14ac:dyDescent="0.2">
      <c r="A18" s="40">
        <v>7</v>
      </c>
      <c r="B18" s="3" t="s">
        <v>27</v>
      </c>
      <c r="C18" s="75" t="s">
        <v>46</v>
      </c>
      <c r="D18" s="7">
        <v>90</v>
      </c>
      <c r="E18" s="7">
        <v>90</v>
      </c>
      <c r="F18" s="7">
        <v>70</v>
      </c>
      <c r="G18" s="7">
        <v>79</v>
      </c>
      <c r="H18" s="7">
        <v>45</v>
      </c>
      <c r="I18" s="7">
        <v>45</v>
      </c>
      <c r="J18" s="7">
        <v>78</v>
      </c>
      <c r="K18" s="7">
        <v>70</v>
      </c>
      <c r="L18" s="7">
        <v>95</v>
      </c>
      <c r="M18" s="7"/>
      <c r="N18" s="7">
        <f>SUM(D18:L18)</f>
        <v>662</v>
      </c>
      <c r="O18" s="51"/>
    </row>
    <row r="19" spans="1:15" x14ac:dyDescent="0.2">
      <c r="A19" s="40">
        <v>8</v>
      </c>
      <c r="B19" s="3" t="s">
        <v>26</v>
      </c>
      <c r="C19" s="75" t="s">
        <v>46</v>
      </c>
      <c r="D19" s="7">
        <v>90</v>
      </c>
      <c r="E19" s="7">
        <v>60</v>
      </c>
      <c r="F19" s="7">
        <v>80</v>
      </c>
      <c r="G19" s="7">
        <v>77</v>
      </c>
      <c r="H19" s="7">
        <v>42</v>
      </c>
      <c r="I19" s="7">
        <v>50</v>
      </c>
      <c r="J19" s="7">
        <v>64</v>
      </c>
      <c r="K19" s="7">
        <v>39</v>
      </c>
      <c r="L19" s="7">
        <v>85</v>
      </c>
      <c r="M19" s="7"/>
      <c r="N19" s="7">
        <f>SUM(D19:L19)</f>
        <v>587</v>
      </c>
      <c r="O19" s="51"/>
    </row>
    <row r="20" spans="1:15" x14ac:dyDescent="0.2">
      <c r="A20" s="40">
        <v>9</v>
      </c>
      <c r="B20" s="3" t="s">
        <v>56</v>
      </c>
      <c r="C20" s="75" t="s">
        <v>46</v>
      </c>
      <c r="D20" s="7">
        <v>66</v>
      </c>
      <c r="E20" s="7">
        <v>51</v>
      </c>
      <c r="F20" s="7">
        <v>40</v>
      </c>
      <c r="G20" s="7">
        <v>74</v>
      </c>
      <c r="H20" s="7">
        <v>38</v>
      </c>
      <c r="I20" s="7">
        <v>35</v>
      </c>
      <c r="J20" s="7">
        <v>56</v>
      </c>
      <c r="K20" s="7">
        <v>56</v>
      </c>
      <c r="L20" s="7">
        <v>85</v>
      </c>
      <c r="M20" s="7"/>
      <c r="N20" s="7">
        <f>SUM(D20:L20)</f>
        <v>501</v>
      </c>
      <c r="O20" s="51"/>
    </row>
    <row r="21" spans="1:15" x14ac:dyDescent="0.2">
      <c r="A21" s="40">
        <v>10</v>
      </c>
      <c r="B21" s="3" t="s">
        <v>57</v>
      </c>
      <c r="C21" s="75" t="s">
        <v>46</v>
      </c>
      <c r="D21" s="7">
        <v>78</v>
      </c>
      <c r="E21" s="7">
        <v>27</v>
      </c>
      <c r="F21" s="7">
        <v>60</v>
      </c>
      <c r="G21" s="7">
        <v>89</v>
      </c>
      <c r="H21" s="7">
        <v>40</v>
      </c>
      <c r="I21" s="7">
        <v>50</v>
      </c>
      <c r="J21" s="7">
        <v>68</v>
      </c>
      <c r="K21" s="7">
        <v>73</v>
      </c>
      <c r="L21" s="7">
        <v>75</v>
      </c>
      <c r="M21" s="7"/>
      <c r="N21" s="7">
        <f>SUM(D21:M21)</f>
        <v>560</v>
      </c>
      <c r="O21" s="51"/>
    </row>
    <row r="22" spans="1:15" ht="13.5" thickBot="1" x14ac:dyDescent="0.25">
      <c r="A22" s="41"/>
      <c r="B22" s="28"/>
      <c r="C22" s="77" t="s">
        <v>94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7">
        <f>SUMPRODUCT(LARGE(N17:N21,{1,2,3,4}))</f>
        <v>2488</v>
      </c>
      <c r="O22" s="51"/>
    </row>
    <row r="23" spans="1:15" ht="13.5" thickBot="1" x14ac:dyDescent="0.25">
      <c r="A23" s="88" t="s">
        <v>121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104">
        <f>SUM(M17,N22)</f>
        <v>2778</v>
      </c>
      <c r="O23" s="51"/>
    </row>
    <row r="24" spans="1:15" ht="13.5" thickBot="1" x14ac:dyDescent="0.25">
      <c r="A24" s="42"/>
      <c r="B24" s="33"/>
      <c r="C24" s="3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6"/>
      <c r="O24" s="53"/>
    </row>
    <row r="25" spans="1:15" x14ac:dyDescent="0.2">
      <c r="A25" s="14" t="s">
        <v>4</v>
      </c>
      <c r="B25" s="5" t="s">
        <v>0</v>
      </c>
      <c r="C25" s="5" t="s">
        <v>3</v>
      </c>
      <c r="D25" s="5" t="s">
        <v>39</v>
      </c>
      <c r="E25" s="5" t="s">
        <v>40</v>
      </c>
      <c r="F25" s="5" t="s">
        <v>13</v>
      </c>
      <c r="G25" s="5" t="s">
        <v>15</v>
      </c>
      <c r="H25" s="5" t="s">
        <v>15</v>
      </c>
      <c r="I25" s="5" t="s">
        <v>44</v>
      </c>
      <c r="J25" s="5" t="s">
        <v>16</v>
      </c>
      <c r="K25" s="5" t="s">
        <v>43</v>
      </c>
      <c r="L25" s="5" t="s">
        <v>17</v>
      </c>
      <c r="M25" s="5" t="s">
        <v>18</v>
      </c>
      <c r="N25" s="5" t="s">
        <v>7</v>
      </c>
      <c r="O25" s="47" t="s">
        <v>5</v>
      </c>
    </row>
    <row r="26" spans="1:15" x14ac:dyDescent="0.2">
      <c r="A26" s="37" t="s">
        <v>108</v>
      </c>
      <c r="B26" s="35" t="s">
        <v>1</v>
      </c>
      <c r="C26" s="35" t="s">
        <v>9</v>
      </c>
      <c r="D26" s="35" t="s">
        <v>14</v>
      </c>
      <c r="E26" s="35" t="s">
        <v>12</v>
      </c>
      <c r="F26" s="35" t="s">
        <v>14</v>
      </c>
      <c r="G26" s="35" t="s">
        <v>41</v>
      </c>
      <c r="H26" s="35" t="s">
        <v>42</v>
      </c>
      <c r="I26" s="35" t="s">
        <v>45</v>
      </c>
      <c r="J26" s="35" t="s">
        <v>23</v>
      </c>
      <c r="K26" s="35" t="s">
        <v>12</v>
      </c>
      <c r="L26" s="35" t="s">
        <v>12</v>
      </c>
      <c r="M26" s="35" t="s">
        <v>19</v>
      </c>
      <c r="N26" s="35" t="s">
        <v>2</v>
      </c>
      <c r="O26" s="48" t="s">
        <v>6</v>
      </c>
    </row>
    <row r="27" spans="1:15" ht="13.5" thickBot="1" x14ac:dyDescent="0.25">
      <c r="A27" s="38"/>
      <c r="B27" s="36"/>
      <c r="C27" s="36"/>
      <c r="D27" s="36">
        <v>100</v>
      </c>
      <c r="E27" s="36">
        <v>150</v>
      </c>
      <c r="F27" s="36">
        <v>100</v>
      </c>
      <c r="G27" s="36">
        <v>100</v>
      </c>
      <c r="H27" s="36">
        <v>50</v>
      </c>
      <c r="I27" s="36">
        <v>50</v>
      </c>
      <c r="J27" s="36">
        <v>100</v>
      </c>
      <c r="K27" s="36">
        <v>100</v>
      </c>
      <c r="L27" s="36">
        <v>100</v>
      </c>
      <c r="M27" s="36">
        <v>390</v>
      </c>
      <c r="N27" s="36">
        <v>850</v>
      </c>
      <c r="O27" s="49"/>
    </row>
    <row r="28" spans="1:15" s="18" customFormat="1" x14ac:dyDescent="0.2">
      <c r="A28" s="40">
        <v>11</v>
      </c>
      <c r="B28" s="15" t="s">
        <v>30</v>
      </c>
      <c r="C28" s="78" t="s">
        <v>47</v>
      </c>
      <c r="D28" s="7">
        <v>38</v>
      </c>
      <c r="E28" s="7">
        <v>78</v>
      </c>
      <c r="F28" s="7">
        <v>80</v>
      </c>
      <c r="G28" s="7">
        <v>93</v>
      </c>
      <c r="H28" s="7">
        <v>38</v>
      </c>
      <c r="I28" s="7">
        <v>50</v>
      </c>
      <c r="J28" s="7">
        <v>58</v>
      </c>
      <c r="K28" s="7">
        <v>46</v>
      </c>
      <c r="L28" s="7">
        <v>55</v>
      </c>
      <c r="M28" s="7">
        <v>217</v>
      </c>
      <c r="N28" s="7">
        <f>SUM(D28:L28)</f>
        <v>536</v>
      </c>
      <c r="O28" s="54"/>
    </row>
    <row r="29" spans="1:15" x14ac:dyDescent="0.2">
      <c r="A29" s="43">
        <v>12</v>
      </c>
      <c r="B29" s="3" t="s">
        <v>58</v>
      </c>
      <c r="C29" s="75" t="s">
        <v>47</v>
      </c>
      <c r="D29" s="7">
        <v>50</v>
      </c>
      <c r="E29" s="7">
        <v>45</v>
      </c>
      <c r="F29" s="7">
        <v>80</v>
      </c>
      <c r="G29" s="7">
        <v>63</v>
      </c>
      <c r="H29" s="7">
        <v>47</v>
      </c>
      <c r="I29" s="7">
        <v>50</v>
      </c>
      <c r="J29" s="7">
        <v>40</v>
      </c>
      <c r="K29" s="7">
        <v>54</v>
      </c>
      <c r="L29" s="7">
        <v>90</v>
      </c>
      <c r="M29" s="7"/>
      <c r="N29" s="7">
        <f>SUM(D29:L29)</f>
        <v>519</v>
      </c>
      <c r="O29" s="51"/>
    </row>
    <row r="30" spans="1:15" x14ac:dyDescent="0.2">
      <c r="A30" s="43">
        <v>13</v>
      </c>
      <c r="B30" s="3" t="s">
        <v>59</v>
      </c>
      <c r="C30" s="75" t="s">
        <v>47</v>
      </c>
      <c r="D30" s="7">
        <v>46</v>
      </c>
      <c r="E30" s="7">
        <v>51</v>
      </c>
      <c r="F30" s="7">
        <v>90</v>
      </c>
      <c r="G30" s="7">
        <v>77.5</v>
      </c>
      <c r="H30" s="7">
        <v>40</v>
      </c>
      <c r="I30" s="7">
        <v>50</v>
      </c>
      <c r="J30" s="7">
        <v>44</v>
      </c>
      <c r="K30" s="7">
        <v>47</v>
      </c>
      <c r="L30" s="7">
        <v>75</v>
      </c>
      <c r="M30" s="7"/>
      <c r="N30" s="7">
        <f t="shared" ref="N30:N32" si="0">SUM(D30:L30)</f>
        <v>520.5</v>
      </c>
      <c r="O30" s="51"/>
    </row>
    <row r="31" spans="1:15" x14ac:dyDescent="0.2">
      <c r="A31" s="43">
        <v>14</v>
      </c>
      <c r="B31" s="3" t="s">
        <v>67</v>
      </c>
      <c r="C31" s="75" t="s">
        <v>47</v>
      </c>
      <c r="D31" s="7">
        <v>44</v>
      </c>
      <c r="E31" s="7">
        <v>48</v>
      </c>
      <c r="F31" s="7">
        <v>60</v>
      </c>
      <c r="G31" s="7">
        <v>68</v>
      </c>
      <c r="H31" s="7">
        <v>41</v>
      </c>
      <c r="I31" s="7">
        <v>45</v>
      </c>
      <c r="J31" s="7">
        <v>44</v>
      </c>
      <c r="K31" s="7">
        <v>46</v>
      </c>
      <c r="L31" s="7">
        <v>65</v>
      </c>
      <c r="M31" s="7"/>
      <c r="N31" s="7">
        <f t="shared" si="0"/>
        <v>461</v>
      </c>
      <c r="O31" s="51"/>
    </row>
    <row r="32" spans="1:15" x14ac:dyDescent="0.2">
      <c r="A32" s="43">
        <v>15</v>
      </c>
      <c r="B32" s="3" t="s">
        <v>63</v>
      </c>
      <c r="C32" s="75" t="s">
        <v>47</v>
      </c>
      <c r="D32" s="7">
        <v>38</v>
      </c>
      <c r="E32" s="7">
        <v>18</v>
      </c>
      <c r="F32" s="7">
        <v>70</v>
      </c>
      <c r="G32" s="7">
        <v>81.5</v>
      </c>
      <c r="H32" s="7">
        <v>43</v>
      </c>
      <c r="I32" s="7">
        <v>50</v>
      </c>
      <c r="J32" s="7">
        <v>28</v>
      </c>
      <c r="K32" s="7">
        <v>36</v>
      </c>
      <c r="L32" s="7">
        <v>45</v>
      </c>
      <c r="M32" s="7"/>
      <c r="N32" s="7">
        <f t="shared" si="0"/>
        <v>409.5</v>
      </c>
      <c r="O32" s="51"/>
    </row>
    <row r="33" spans="1:15" ht="13.5" thickBot="1" x14ac:dyDescent="0.25">
      <c r="A33" s="44"/>
      <c r="B33" s="25"/>
      <c r="C33" s="77" t="s">
        <v>95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7">
        <f>SUMPRODUCT(LARGE(N28:N32,{1,2,3,4}))</f>
        <v>2036.5</v>
      </c>
      <c r="O33" s="51"/>
    </row>
    <row r="34" spans="1:15" ht="13.5" thickBot="1" x14ac:dyDescent="0.25">
      <c r="A34" s="88" t="s">
        <v>109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104">
        <f>SUM(M28,N33)</f>
        <v>2253.5</v>
      </c>
      <c r="O34" s="51"/>
    </row>
    <row r="35" spans="1:15" ht="13.5" thickBot="1" x14ac:dyDescent="0.25">
      <c r="A35" s="42"/>
      <c r="B35" s="33"/>
      <c r="C35" s="3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6"/>
      <c r="O35" s="53"/>
    </row>
    <row r="36" spans="1:15" x14ac:dyDescent="0.2">
      <c r="A36" s="14" t="s">
        <v>4</v>
      </c>
      <c r="B36" s="5" t="s">
        <v>0</v>
      </c>
      <c r="C36" s="5" t="s">
        <v>3</v>
      </c>
      <c r="D36" s="5" t="s">
        <v>39</v>
      </c>
      <c r="E36" s="5" t="s">
        <v>40</v>
      </c>
      <c r="F36" s="5" t="s">
        <v>13</v>
      </c>
      <c r="G36" s="5" t="s">
        <v>15</v>
      </c>
      <c r="H36" s="5" t="s">
        <v>15</v>
      </c>
      <c r="I36" s="5" t="s">
        <v>44</v>
      </c>
      <c r="J36" s="5" t="s">
        <v>16</v>
      </c>
      <c r="K36" s="5" t="s">
        <v>43</v>
      </c>
      <c r="L36" s="5" t="s">
        <v>17</v>
      </c>
      <c r="M36" s="5" t="s">
        <v>18</v>
      </c>
      <c r="N36" s="5" t="s">
        <v>7</v>
      </c>
      <c r="O36" s="47" t="s">
        <v>5</v>
      </c>
    </row>
    <row r="37" spans="1:15" x14ac:dyDescent="0.2">
      <c r="A37" s="37" t="s">
        <v>108</v>
      </c>
      <c r="B37" s="35" t="s">
        <v>1</v>
      </c>
      <c r="C37" s="35" t="s">
        <v>9</v>
      </c>
      <c r="D37" s="35" t="s">
        <v>14</v>
      </c>
      <c r="E37" s="35" t="s">
        <v>12</v>
      </c>
      <c r="F37" s="35" t="s">
        <v>14</v>
      </c>
      <c r="G37" s="35" t="s">
        <v>41</v>
      </c>
      <c r="H37" s="35" t="s">
        <v>42</v>
      </c>
      <c r="I37" s="35" t="s">
        <v>45</v>
      </c>
      <c r="J37" s="35" t="s">
        <v>23</v>
      </c>
      <c r="K37" s="35" t="s">
        <v>12</v>
      </c>
      <c r="L37" s="35" t="s">
        <v>12</v>
      </c>
      <c r="M37" s="35" t="s">
        <v>19</v>
      </c>
      <c r="N37" s="35" t="s">
        <v>2</v>
      </c>
      <c r="O37" s="48" t="s">
        <v>6</v>
      </c>
    </row>
    <row r="38" spans="1:15" ht="13.5" thickBot="1" x14ac:dyDescent="0.25">
      <c r="A38" s="38"/>
      <c r="B38" s="36"/>
      <c r="C38" s="36"/>
      <c r="D38" s="36">
        <v>100</v>
      </c>
      <c r="E38" s="36">
        <v>150</v>
      </c>
      <c r="F38" s="36">
        <v>100</v>
      </c>
      <c r="G38" s="36">
        <v>100</v>
      </c>
      <c r="H38" s="36">
        <v>50</v>
      </c>
      <c r="I38" s="36">
        <v>50</v>
      </c>
      <c r="J38" s="36">
        <v>100</v>
      </c>
      <c r="K38" s="36">
        <v>100</v>
      </c>
      <c r="L38" s="36">
        <v>100</v>
      </c>
      <c r="M38" s="36">
        <v>390</v>
      </c>
      <c r="N38" s="36">
        <v>850</v>
      </c>
      <c r="O38" s="49"/>
    </row>
    <row r="39" spans="1:15" x14ac:dyDescent="0.2">
      <c r="A39" s="43">
        <v>16</v>
      </c>
      <c r="B39" s="15" t="s">
        <v>60</v>
      </c>
      <c r="C39" s="79" t="s">
        <v>48</v>
      </c>
      <c r="D39" s="8">
        <v>86</v>
      </c>
      <c r="E39" s="7">
        <v>45</v>
      </c>
      <c r="F39" s="7">
        <v>80</v>
      </c>
      <c r="G39" s="7">
        <v>84</v>
      </c>
      <c r="H39" s="7">
        <v>44</v>
      </c>
      <c r="I39" s="7">
        <v>50</v>
      </c>
      <c r="J39" s="7">
        <v>78</v>
      </c>
      <c r="K39" s="7">
        <v>53</v>
      </c>
      <c r="L39" s="7">
        <v>85</v>
      </c>
      <c r="M39" s="8">
        <v>229</v>
      </c>
      <c r="N39" s="8">
        <f>SUM(D39:L39)</f>
        <v>605</v>
      </c>
      <c r="O39" s="51"/>
    </row>
    <row r="40" spans="1:15" x14ac:dyDescent="0.2">
      <c r="A40" s="43">
        <v>17</v>
      </c>
      <c r="B40" s="15" t="s">
        <v>34</v>
      </c>
      <c r="C40" s="79" t="s">
        <v>48</v>
      </c>
      <c r="D40" s="8">
        <v>84</v>
      </c>
      <c r="E40" s="7">
        <v>45</v>
      </c>
      <c r="F40" s="7">
        <v>70</v>
      </c>
      <c r="G40" s="7">
        <v>76</v>
      </c>
      <c r="H40" s="7">
        <v>35</v>
      </c>
      <c r="I40" s="7">
        <v>50</v>
      </c>
      <c r="J40" s="7">
        <v>12</v>
      </c>
      <c r="K40" s="7">
        <v>48</v>
      </c>
      <c r="L40" s="7">
        <v>80</v>
      </c>
      <c r="M40" s="8"/>
      <c r="N40" s="8">
        <f>SUM(D40:M40)</f>
        <v>500</v>
      </c>
      <c r="O40" s="51"/>
    </row>
    <row r="41" spans="1:15" x14ac:dyDescent="0.2">
      <c r="A41" s="43">
        <v>18</v>
      </c>
      <c r="B41" s="9" t="s">
        <v>61</v>
      </c>
      <c r="C41" s="79" t="s">
        <v>48</v>
      </c>
      <c r="D41" s="8">
        <v>78</v>
      </c>
      <c r="E41" s="7">
        <v>57</v>
      </c>
      <c r="F41" s="7">
        <v>70</v>
      </c>
      <c r="G41" s="7">
        <v>59.5</v>
      </c>
      <c r="H41" s="7">
        <v>40</v>
      </c>
      <c r="I41" s="7">
        <v>50</v>
      </c>
      <c r="J41" s="7">
        <v>66</v>
      </c>
      <c r="K41" s="7">
        <v>52</v>
      </c>
      <c r="L41" s="7">
        <v>60</v>
      </c>
      <c r="M41" s="8"/>
      <c r="N41" s="8">
        <f>SUM(D41:M41)</f>
        <v>532.5</v>
      </c>
      <c r="O41" s="51"/>
    </row>
    <row r="42" spans="1:15" x14ac:dyDescent="0.2">
      <c r="A42" s="43">
        <v>19</v>
      </c>
      <c r="B42" s="15" t="s">
        <v>35</v>
      </c>
      <c r="C42" s="79" t="s">
        <v>48</v>
      </c>
      <c r="D42" s="8">
        <v>56</v>
      </c>
      <c r="E42" s="7">
        <v>45</v>
      </c>
      <c r="F42" s="7">
        <v>70</v>
      </c>
      <c r="G42" s="7">
        <v>86.5</v>
      </c>
      <c r="H42" s="7">
        <v>50</v>
      </c>
      <c r="I42" s="7">
        <v>50</v>
      </c>
      <c r="J42" s="7">
        <v>64</v>
      </c>
      <c r="K42" s="7">
        <v>39</v>
      </c>
      <c r="L42" s="7">
        <v>65</v>
      </c>
      <c r="M42" s="8"/>
      <c r="N42" s="8">
        <f>SUM(D42:M42)</f>
        <v>525.5</v>
      </c>
      <c r="O42" s="51"/>
    </row>
    <row r="43" spans="1:15" x14ac:dyDescent="0.2">
      <c r="A43" s="43">
        <v>20</v>
      </c>
      <c r="B43" s="15" t="s">
        <v>62</v>
      </c>
      <c r="C43" s="79" t="s">
        <v>48</v>
      </c>
      <c r="D43" s="8">
        <v>46</v>
      </c>
      <c r="E43" s="7">
        <v>27</v>
      </c>
      <c r="F43" s="7">
        <v>50</v>
      </c>
      <c r="G43" s="7">
        <v>84</v>
      </c>
      <c r="H43" s="7">
        <v>47</v>
      </c>
      <c r="I43" s="7">
        <v>50</v>
      </c>
      <c r="J43" s="7">
        <v>24</v>
      </c>
      <c r="K43" s="7">
        <v>42</v>
      </c>
      <c r="L43" s="7">
        <v>30</v>
      </c>
      <c r="M43" s="8"/>
      <c r="N43" s="8">
        <f>SUM(D43:L43)</f>
        <v>400</v>
      </c>
      <c r="O43" s="51"/>
    </row>
    <row r="44" spans="1:15" ht="13.5" thickBot="1" x14ac:dyDescent="0.25">
      <c r="A44" s="44"/>
      <c r="B44" s="25"/>
      <c r="C44" s="77" t="s">
        <v>24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8">
        <f>SUMPRODUCT(LARGE(N39:N43,{1,2,3,4}))</f>
        <v>2163</v>
      </c>
      <c r="O44" s="51"/>
    </row>
    <row r="45" spans="1:15" ht="13.5" thickBot="1" x14ac:dyDescent="0.25">
      <c r="A45" s="88" t="s">
        <v>110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104">
        <f>SUM(M39,N44)</f>
        <v>2392</v>
      </c>
      <c r="O45" s="51"/>
    </row>
    <row r="46" spans="1:15" ht="13.5" thickBot="1" x14ac:dyDescent="0.25">
      <c r="A46" s="42"/>
      <c r="B46" s="33"/>
      <c r="C46" s="34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6"/>
      <c r="O46" s="53"/>
    </row>
    <row r="47" spans="1:15" x14ac:dyDescent="0.2">
      <c r="A47" s="14" t="s">
        <v>4</v>
      </c>
      <c r="B47" s="5" t="s">
        <v>0</v>
      </c>
      <c r="C47" s="5" t="s">
        <v>3</v>
      </c>
      <c r="D47" s="5" t="s">
        <v>39</v>
      </c>
      <c r="E47" s="5" t="s">
        <v>40</v>
      </c>
      <c r="F47" s="5" t="s">
        <v>13</v>
      </c>
      <c r="G47" s="5" t="s">
        <v>15</v>
      </c>
      <c r="H47" s="5" t="s">
        <v>15</v>
      </c>
      <c r="I47" s="5" t="s">
        <v>44</v>
      </c>
      <c r="J47" s="5" t="s">
        <v>16</v>
      </c>
      <c r="K47" s="5" t="s">
        <v>43</v>
      </c>
      <c r="L47" s="5" t="s">
        <v>17</v>
      </c>
      <c r="M47" s="5" t="s">
        <v>18</v>
      </c>
      <c r="N47" s="5" t="s">
        <v>7</v>
      </c>
      <c r="O47" s="47" t="s">
        <v>5</v>
      </c>
    </row>
    <row r="48" spans="1:15" x14ac:dyDescent="0.2">
      <c r="A48" s="37" t="s">
        <v>108</v>
      </c>
      <c r="B48" s="35" t="s">
        <v>1</v>
      </c>
      <c r="C48" s="35" t="s">
        <v>9</v>
      </c>
      <c r="D48" s="35" t="s">
        <v>14</v>
      </c>
      <c r="E48" s="35" t="s">
        <v>12</v>
      </c>
      <c r="F48" s="35" t="s">
        <v>14</v>
      </c>
      <c r="G48" s="35" t="s">
        <v>41</v>
      </c>
      <c r="H48" s="35" t="s">
        <v>42</v>
      </c>
      <c r="I48" s="35" t="s">
        <v>45</v>
      </c>
      <c r="J48" s="35" t="s">
        <v>23</v>
      </c>
      <c r="K48" s="35" t="s">
        <v>12</v>
      </c>
      <c r="L48" s="35" t="s">
        <v>12</v>
      </c>
      <c r="M48" s="35" t="s">
        <v>19</v>
      </c>
      <c r="N48" s="35" t="s">
        <v>2</v>
      </c>
      <c r="O48" s="48" t="s">
        <v>6</v>
      </c>
    </row>
    <row r="49" spans="1:15" ht="13.5" thickBot="1" x14ac:dyDescent="0.25">
      <c r="A49" s="38"/>
      <c r="B49" s="36"/>
      <c r="C49" s="36"/>
      <c r="D49" s="36">
        <v>100</v>
      </c>
      <c r="E49" s="36">
        <v>150</v>
      </c>
      <c r="F49" s="36">
        <v>100</v>
      </c>
      <c r="G49" s="36">
        <v>100</v>
      </c>
      <c r="H49" s="36">
        <v>50</v>
      </c>
      <c r="I49" s="36">
        <v>50</v>
      </c>
      <c r="J49" s="36">
        <v>100</v>
      </c>
      <c r="K49" s="36">
        <v>100</v>
      </c>
      <c r="L49" s="36">
        <v>100</v>
      </c>
      <c r="M49" s="36">
        <v>390</v>
      </c>
      <c r="N49" s="36">
        <v>850</v>
      </c>
      <c r="O49" s="49"/>
    </row>
    <row r="50" spans="1:15" x14ac:dyDescent="0.2">
      <c r="A50" s="43">
        <v>21</v>
      </c>
      <c r="B50" s="16" t="s">
        <v>123</v>
      </c>
      <c r="C50" s="82" t="s">
        <v>49</v>
      </c>
      <c r="D50" s="8">
        <v>36</v>
      </c>
      <c r="E50" s="7">
        <v>27</v>
      </c>
      <c r="F50" s="7">
        <v>60</v>
      </c>
      <c r="G50" s="7">
        <v>76</v>
      </c>
      <c r="H50" s="7">
        <v>31</v>
      </c>
      <c r="I50" s="7">
        <v>25</v>
      </c>
      <c r="J50" s="7">
        <v>26</v>
      </c>
      <c r="K50" s="7">
        <v>48</v>
      </c>
      <c r="L50" s="8">
        <v>55</v>
      </c>
      <c r="M50" s="3">
        <v>139</v>
      </c>
      <c r="N50" s="8">
        <f>SUM(D50:L50)</f>
        <v>384</v>
      </c>
      <c r="O50" s="52"/>
    </row>
    <row r="51" spans="1:15" x14ac:dyDescent="0.2">
      <c r="A51" s="43">
        <v>22</v>
      </c>
      <c r="B51" s="16" t="s">
        <v>64</v>
      </c>
      <c r="C51" s="79" t="s">
        <v>49</v>
      </c>
      <c r="D51" s="8">
        <v>30</v>
      </c>
      <c r="E51" s="7">
        <v>33</v>
      </c>
      <c r="F51" s="7">
        <v>20</v>
      </c>
      <c r="G51" s="7">
        <v>63</v>
      </c>
      <c r="H51" s="7">
        <v>22</v>
      </c>
      <c r="I51" s="7">
        <v>35</v>
      </c>
      <c r="J51" s="7">
        <v>32</v>
      </c>
      <c r="K51" s="7">
        <v>39</v>
      </c>
      <c r="L51" s="8">
        <v>40</v>
      </c>
      <c r="M51" s="3"/>
      <c r="N51" s="8">
        <f t="shared" ref="N51:N53" si="1">SUM(D51:L51)</f>
        <v>314</v>
      </c>
      <c r="O51" s="52"/>
    </row>
    <row r="52" spans="1:15" x14ac:dyDescent="0.2">
      <c r="A52" s="43">
        <v>23</v>
      </c>
      <c r="B52" s="16" t="s">
        <v>65</v>
      </c>
      <c r="C52" s="79" t="s">
        <v>49</v>
      </c>
      <c r="D52" s="8">
        <v>58</v>
      </c>
      <c r="E52" s="7">
        <v>27</v>
      </c>
      <c r="F52" s="7">
        <v>60</v>
      </c>
      <c r="G52" s="7">
        <v>72</v>
      </c>
      <c r="H52" s="7">
        <v>41</v>
      </c>
      <c r="I52" s="7">
        <v>45</v>
      </c>
      <c r="J52" s="7">
        <v>44</v>
      </c>
      <c r="K52" s="7">
        <v>27</v>
      </c>
      <c r="L52" s="8">
        <v>35</v>
      </c>
      <c r="M52" s="3"/>
      <c r="N52" s="8">
        <f t="shared" si="1"/>
        <v>409</v>
      </c>
      <c r="O52" s="55"/>
    </row>
    <row r="53" spans="1:15" x14ac:dyDescent="0.2">
      <c r="A53" s="43">
        <v>24</v>
      </c>
      <c r="B53" s="81" t="s">
        <v>66</v>
      </c>
      <c r="C53" s="79" t="s">
        <v>49</v>
      </c>
      <c r="D53" s="8">
        <v>46</v>
      </c>
      <c r="E53" s="7">
        <v>42</v>
      </c>
      <c r="F53" s="7">
        <v>50</v>
      </c>
      <c r="G53" s="7">
        <v>77</v>
      </c>
      <c r="H53" s="7">
        <v>37</v>
      </c>
      <c r="I53" s="7">
        <v>40</v>
      </c>
      <c r="J53" s="7">
        <v>82</v>
      </c>
      <c r="K53" s="7">
        <v>57</v>
      </c>
      <c r="L53" s="8">
        <v>65</v>
      </c>
      <c r="M53" s="3"/>
      <c r="N53" s="8">
        <f t="shared" si="1"/>
        <v>496</v>
      </c>
      <c r="O53" s="52"/>
    </row>
    <row r="54" spans="1:15" x14ac:dyDescent="0.2">
      <c r="A54" s="43">
        <v>25</v>
      </c>
      <c r="B54" s="58" t="s">
        <v>124</v>
      </c>
      <c r="C54" s="83" t="s">
        <v>49</v>
      </c>
      <c r="D54" s="8">
        <v>32</v>
      </c>
      <c r="E54" s="7">
        <v>24</v>
      </c>
      <c r="F54" s="7">
        <v>40</v>
      </c>
      <c r="G54" s="7">
        <v>67.5</v>
      </c>
      <c r="H54" s="7">
        <v>31</v>
      </c>
      <c r="I54" s="7">
        <v>30</v>
      </c>
      <c r="J54" s="7">
        <v>26</v>
      </c>
      <c r="K54" s="7">
        <v>40</v>
      </c>
      <c r="L54" s="8">
        <v>15</v>
      </c>
      <c r="M54" s="3"/>
      <c r="N54" s="8">
        <f>SUM(D54:L54)</f>
        <v>305.5</v>
      </c>
      <c r="O54" s="52"/>
    </row>
    <row r="55" spans="1:15" ht="13.5" thickBot="1" x14ac:dyDescent="0.25">
      <c r="A55" s="44"/>
      <c r="B55" s="80"/>
      <c r="C55" s="84" t="s">
        <v>96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8">
        <f>SUMPRODUCT(LARGE(N50:N54,{1,2,3,4}))</f>
        <v>1603</v>
      </c>
      <c r="O55" s="52"/>
    </row>
    <row r="56" spans="1:15" ht="13.5" thickBot="1" x14ac:dyDescent="0.25">
      <c r="A56" s="88" t="s">
        <v>111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104">
        <f>SUM(M50,N55)</f>
        <v>1742</v>
      </c>
      <c r="O56" s="51"/>
    </row>
    <row r="57" spans="1:15" ht="13.5" thickBot="1" x14ac:dyDescent="0.25">
      <c r="A57" s="42"/>
      <c r="B57" s="33"/>
      <c r="C57" s="34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53"/>
    </row>
    <row r="58" spans="1:15" x14ac:dyDescent="0.2">
      <c r="A58" s="14" t="s">
        <v>4</v>
      </c>
      <c r="B58" s="5" t="s">
        <v>0</v>
      </c>
      <c r="C58" s="5" t="s">
        <v>3</v>
      </c>
      <c r="D58" s="5" t="s">
        <v>39</v>
      </c>
      <c r="E58" s="5" t="s">
        <v>40</v>
      </c>
      <c r="F58" s="5" t="s">
        <v>13</v>
      </c>
      <c r="G58" s="5" t="s">
        <v>15</v>
      </c>
      <c r="H58" s="5" t="s">
        <v>15</v>
      </c>
      <c r="I58" s="5" t="s">
        <v>44</v>
      </c>
      <c r="J58" s="5" t="s">
        <v>16</v>
      </c>
      <c r="K58" s="5" t="s">
        <v>43</v>
      </c>
      <c r="L58" s="5" t="s">
        <v>17</v>
      </c>
      <c r="M58" s="5" t="s">
        <v>18</v>
      </c>
      <c r="N58" s="5" t="s">
        <v>7</v>
      </c>
      <c r="O58" s="47" t="s">
        <v>5</v>
      </c>
    </row>
    <row r="59" spans="1:15" x14ac:dyDescent="0.2">
      <c r="A59" s="37" t="s">
        <v>108</v>
      </c>
      <c r="B59" s="35" t="s">
        <v>1</v>
      </c>
      <c r="C59" s="35" t="s">
        <v>9</v>
      </c>
      <c r="D59" s="35" t="s">
        <v>14</v>
      </c>
      <c r="E59" s="35" t="s">
        <v>12</v>
      </c>
      <c r="F59" s="35" t="s">
        <v>14</v>
      </c>
      <c r="G59" s="35" t="s">
        <v>41</v>
      </c>
      <c r="H59" s="35" t="s">
        <v>42</v>
      </c>
      <c r="I59" s="35" t="s">
        <v>45</v>
      </c>
      <c r="J59" s="35" t="s">
        <v>23</v>
      </c>
      <c r="K59" s="35" t="s">
        <v>12</v>
      </c>
      <c r="L59" s="35" t="s">
        <v>12</v>
      </c>
      <c r="M59" s="35" t="s">
        <v>19</v>
      </c>
      <c r="N59" s="35" t="s">
        <v>2</v>
      </c>
      <c r="O59" s="48" t="s">
        <v>6</v>
      </c>
    </row>
    <row r="60" spans="1:15" ht="13.5" thickBot="1" x14ac:dyDescent="0.25">
      <c r="A60" s="38"/>
      <c r="B60" s="36"/>
      <c r="C60" s="36"/>
      <c r="D60" s="36">
        <v>100</v>
      </c>
      <c r="E60" s="36">
        <v>150</v>
      </c>
      <c r="F60" s="36">
        <v>100</v>
      </c>
      <c r="G60" s="36">
        <v>100</v>
      </c>
      <c r="H60" s="36">
        <v>50</v>
      </c>
      <c r="I60" s="36">
        <v>50</v>
      </c>
      <c r="J60" s="36">
        <v>100</v>
      </c>
      <c r="K60" s="36">
        <v>100</v>
      </c>
      <c r="L60" s="36">
        <v>100</v>
      </c>
      <c r="M60" s="36">
        <v>390</v>
      </c>
      <c r="N60" s="36">
        <v>850</v>
      </c>
      <c r="O60" s="49"/>
    </row>
    <row r="61" spans="1:15" x14ac:dyDescent="0.2">
      <c r="A61" s="43">
        <v>26</v>
      </c>
      <c r="B61" s="15" t="s">
        <v>68</v>
      </c>
      <c r="C61" s="79" t="s">
        <v>37</v>
      </c>
      <c r="D61" s="7">
        <v>14</v>
      </c>
      <c r="E61" s="7">
        <v>12</v>
      </c>
      <c r="F61" s="7">
        <v>50</v>
      </c>
      <c r="G61" s="7">
        <v>43</v>
      </c>
      <c r="H61" s="7">
        <v>38</v>
      </c>
      <c r="I61" s="7">
        <v>40</v>
      </c>
      <c r="J61" s="7">
        <v>16</v>
      </c>
      <c r="K61" s="7">
        <v>25</v>
      </c>
      <c r="L61" s="7">
        <v>15</v>
      </c>
      <c r="M61" s="7">
        <v>94</v>
      </c>
      <c r="N61" s="7">
        <f>SUM(D61:L61)</f>
        <v>253</v>
      </c>
      <c r="O61" s="55"/>
    </row>
    <row r="62" spans="1:15" x14ac:dyDescent="0.2">
      <c r="A62" s="43">
        <v>27</v>
      </c>
      <c r="B62" s="15" t="s">
        <v>69</v>
      </c>
      <c r="C62" s="79" t="s">
        <v>37</v>
      </c>
      <c r="D62" s="7">
        <v>44</v>
      </c>
      <c r="E62" s="7">
        <v>42</v>
      </c>
      <c r="F62" s="7">
        <v>60</v>
      </c>
      <c r="G62" s="7">
        <v>69.5</v>
      </c>
      <c r="H62" s="7">
        <v>41</v>
      </c>
      <c r="I62" s="7">
        <v>50</v>
      </c>
      <c r="J62" s="7">
        <v>26</v>
      </c>
      <c r="K62" s="7">
        <v>28</v>
      </c>
      <c r="L62" s="7">
        <v>30</v>
      </c>
      <c r="M62" s="7"/>
      <c r="N62" s="7">
        <f t="shared" ref="N62:N64" si="2">SUM(D62:L62)</f>
        <v>390.5</v>
      </c>
      <c r="O62" s="55"/>
    </row>
    <row r="63" spans="1:15" x14ac:dyDescent="0.2">
      <c r="A63" s="43">
        <v>28</v>
      </c>
      <c r="B63" s="15" t="s">
        <v>70</v>
      </c>
      <c r="C63" s="79" t="s">
        <v>37</v>
      </c>
      <c r="D63" s="7">
        <v>22</v>
      </c>
      <c r="E63" s="7">
        <v>36</v>
      </c>
      <c r="F63" s="7">
        <v>60</v>
      </c>
      <c r="G63" s="7">
        <v>58</v>
      </c>
      <c r="H63" s="7">
        <v>24</v>
      </c>
      <c r="I63" s="7">
        <v>40</v>
      </c>
      <c r="J63" s="7">
        <v>24</v>
      </c>
      <c r="K63" s="7">
        <v>58</v>
      </c>
      <c r="L63" s="7">
        <v>50</v>
      </c>
      <c r="M63" s="7"/>
      <c r="N63" s="7">
        <f t="shared" si="2"/>
        <v>372</v>
      </c>
      <c r="O63" s="55"/>
    </row>
    <row r="64" spans="1:15" x14ac:dyDescent="0.2">
      <c r="A64" s="43">
        <v>29</v>
      </c>
      <c r="B64" s="15" t="s">
        <v>71</v>
      </c>
      <c r="C64" s="79" t="s">
        <v>37</v>
      </c>
      <c r="D64" s="7">
        <v>58</v>
      </c>
      <c r="E64" s="7">
        <v>24</v>
      </c>
      <c r="F64" s="7">
        <v>50</v>
      </c>
      <c r="G64" s="7">
        <v>44</v>
      </c>
      <c r="H64" s="7">
        <v>24</v>
      </c>
      <c r="I64" s="7">
        <v>35</v>
      </c>
      <c r="J64" s="7">
        <v>20</v>
      </c>
      <c r="K64" s="7">
        <v>37</v>
      </c>
      <c r="L64" s="7">
        <v>15</v>
      </c>
      <c r="M64" s="7"/>
      <c r="N64" s="7">
        <f t="shared" si="2"/>
        <v>307</v>
      </c>
      <c r="O64" s="55"/>
    </row>
    <row r="65" spans="1:15" x14ac:dyDescent="0.2">
      <c r="A65" s="43">
        <v>30</v>
      </c>
      <c r="C65" s="79" t="s">
        <v>37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f>SUM(D65:L65)</f>
        <v>0</v>
      </c>
      <c r="O65" s="55"/>
    </row>
    <row r="66" spans="1:15" ht="13.5" thickBot="1" x14ac:dyDescent="0.25">
      <c r="A66" s="44"/>
      <c r="B66" s="25"/>
      <c r="C66" s="77" t="s">
        <v>97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7">
        <f>SUMPRODUCT(LARGE(N61:N65,{1,2,3,4}))</f>
        <v>1322.5</v>
      </c>
      <c r="O66" s="55"/>
    </row>
    <row r="67" spans="1:15" ht="13.5" thickBot="1" x14ac:dyDescent="0.25">
      <c r="A67" s="88" t="s">
        <v>112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104">
        <f>SUM(M61,N66)</f>
        <v>1416.5</v>
      </c>
      <c r="O67" s="51"/>
    </row>
    <row r="68" spans="1:15" ht="13.5" thickBot="1" x14ac:dyDescent="0.25">
      <c r="A68" s="42"/>
      <c r="B68" s="33"/>
      <c r="C68" s="34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26"/>
      <c r="O68" s="53"/>
    </row>
    <row r="69" spans="1:15" x14ac:dyDescent="0.2">
      <c r="A69" s="14" t="s">
        <v>4</v>
      </c>
      <c r="B69" s="5" t="s">
        <v>0</v>
      </c>
      <c r="C69" s="5" t="s">
        <v>3</v>
      </c>
      <c r="D69" s="5" t="s">
        <v>39</v>
      </c>
      <c r="E69" s="5" t="s">
        <v>40</v>
      </c>
      <c r="F69" s="5" t="s">
        <v>13</v>
      </c>
      <c r="G69" s="5" t="s">
        <v>15</v>
      </c>
      <c r="H69" s="5" t="s">
        <v>15</v>
      </c>
      <c r="I69" s="5" t="s">
        <v>44</v>
      </c>
      <c r="J69" s="5" t="s">
        <v>16</v>
      </c>
      <c r="K69" s="5" t="s">
        <v>43</v>
      </c>
      <c r="L69" s="5" t="s">
        <v>17</v>
      </c>
      <c r="M69" s="5" t="s">
        <v>18</v>
      </c>
      <c r="N69" s="5" t="s">
        <v>7</v>
      </c>
      <c r="O69" s="47" t="s">
        <v>5</v>
      </c>
    </row>
    <row r="70" spans="1:15" x14ac:dyDescent="0.2">
      <c r="A70" s="37" t="s">
        <v>108</v>
      </c>
      <c r="B70" s="35" t="s">
        <v>1</v>
      </c>
      <c r="C70" s="35" t="s">
        <v>9</v>
      </c>
      <c r="D70" s="35" t="s">
        <v>14</v>
      </c>
      <c r="E70" s="35" t="s">
        <v>12</v>
      </c>
      <c r="F70" s="35" t="s">
        <v>14</v>
      </c>
      <c r="G70" s="35" t="s">
        <v>41</v>
      </c>
      <c r="H70" s="35" t="s">
        <v>42</v>
      </c>
      <c r="I70" s="35" t="s">
        <v>45</v>
      </c>
      <c r="J70" s="35" t="s">
        <v>23</v>
      </c>
      <c r="K70" s="35" t="s">
        <v>12</v>
      </c>
      <c r="L70" s="35" t="s">
        <v>12</v>
      </c>
      <c r="M70" s="35" t="s">
        <v>19</v>
      </c>
      <c r="N70" s="35" t="s">
        <v>2</v>
      </c>
      <c r="O70" s="48" t="s">
        <v>6</v>
      </c>
    </row>
    <row r="71" spans="1:15" ht="13.5" thickBot="1" x14ac:dyDescent="0.25">
      <c r="A71" s="38"/>
      <c r="B71" s="36"/>
      <c r="C71" s="36"/>
      <c r="D71" s="36">
        <v>100</v>
      </c>
      <c r="E71" s="36">
        <v>150</v>
      </c>
      <c r="F71" s="36">
        <v>100</v>
      </c>
      <c r="G71" s="36">
        <v>100</v>
      </c>
      <c r="H71" s="36">
        <v>50</v>
      </c>
      <c r="I71" s="36">
        <v>50</v>
      </c>
      <c r="J71" s="36">
        <v>100</v>
      </c>
      <c r="K71" s="36">
        <v>100</v>
      </c>
      <c r="L71" s="36">
        <v>100</v>
      </c>
      <c r="M71" s="36">
        <v>390</v>
      </c>
      <c r="N71" s="36">
        <v>850</v>
      </c>
      <c r="O71" s="49"/>
    </row>
    <row r="72" spans="1:15" x14ac:dyDescent="0.2">
      <c r="A72" s="43">
        <v>31</v>
      </c>
      <c r="B72" s="15" t="s">
        <v>72</v>
      </c>
      <c r="C72" s="79" t="s">
        <v>50</v>
      </c>
      <c r="D72" s="7">
        <v>80</v>
      </c>
      <c r="E72" s="7">
        <v>60</v>
      </c>
      <c r="F72" s="7">
        <v>90</v>
      </c>
      <c r="G72" s="7">
        <v>75.5</v>
      </c>
      <c r="H72" s="7">
        <v>39</v>
      </c>
      <c r="I72" s="7">
        <v>50</v>
      </c>
      <c r="J72" s="7">
        <v>84</v>
      </c>
      <c r="K72" s="7">
        <v>44</v>
      </c>
      <c r="L72" s="7">
        <v>60</v>
      </c>
      <c r="M72" s="7">
        <v>270</v>
      </c>
      <c r="N72" s="7">
        <f>SUM(D72:L72)</f>
        <v>582.5</v>
      </c>
      <c r="O72" s="55"/>
    </row>
    <row r="73" spans="1:15" x14ac:dyDescent="0.2">
      <c r="A73" s="43">
        <v>32</v>
      </c>
      <c r="B73" s="15" t="s">
        <v>73</v>
      </c>
      <c r="C73" s="79" t="s">
        <v>50</v>
      </c>
      <c r="D73" s="7">
        <v>72</v>
      </c>
      <c r="E73" s="7">
        <v>33</v>
      </c>
      <c r="F73" s="7">
        <v>80</v>
      </c>
      <c r="G73" s="7">
        <v>71.5</v>
      </c>
      <c r="H73" s="7">
        <v>41</v>
      </c>
      <c r="I73" s="7">
        <v>50</v>
      </c>
      <c r="J73" s="7">
        <v>64</v>
      </c>
      <c r="K73" s="7">
        <v>47</v>
      </c>
      <c r="L73" s="7">
        <v>60</v>
      </c>
      <c r="M73" s="7"/>
      <c r="N73" s="7">
        <f t="shared" ref="N73:N75" si="3">SUM(D73:L73)</f>
        <v>518.5</v>
      </c>
      <c r="O73" s="55"/>
    </row>
    <row r="74" spans="1:15" x14ac:dyDescent="0.2">
      <c r="A74" s="43">
        <v>33</v>
      </c>
      <c r="B74" s="15" t="s">
        <v>33</v>
      </c>
      <c r="C74" s="79" t="s">
        <v>50</v>
      </c>
      <c r="D74" s="7">
        <v>80</v>
      </c>
      <c r="E74" s="7">
        <v>54</v>
      </c>
      <c r="F74" s="7">
        <v>60</v>
      </c>
      <c r="G74" s="7">
        <v>69</v>
      </c>
      <c r="H74" s="7">
        <v>41</v>
      </c>
      <c r="I74" s="7">
        <v>45</v>
      </c>
      <c r="J74" s="7">
        <v>66</v>
      </c>
      <c r="K74" s="7">
        <v>48</v>
      </c>
      <c r="L74" s="7">
        <v>50</v>
      </c>
      <c r="M74" s="7"/>
      <c r="N74" s="7">
        <f t="shared" si="3"/>
        <v>513</v>
      </c>
      <c r="O74" s="55"/>
    </row>
    <row r="75" spans="1:15" x14ac:dyDescent="0.2">
      <c r="A75" s="43">
        <v>34</v>
      </c>
      <c r="B75" s="15" t="s">
        <v>29</v>
      </c>
      <c r="C75" s="79" t="s">
        <v>50</v>
      </c>
      <c r="D75" s="7">
        <v>68</v>
      </c>
      <c r="E75" s="7">
        <v>51</v>
      </c>
      <c r="F75" s="7">
        <v>70</v>
      </c>
      <c r="G75" s="7">
        <v>94.5</v>
      </c>
      <c r="H75" s="7">
        <v>41</v>
      </c>
      <c r="I75" s="7">
        <v>50</v>
      </c>
      <c r="J75" s="7">
        <v>72</v>
      </c>
      <c r="K75" s="7">
        <v>47</v>
      </c>
      <c r="L75" s="7">
        <v>80</v>
      </c>
      <c r="M75" s="7"/>
      <c r="N75" s="7">
        <f t="shared" si="3"/>
        <v>573.5</v>
      </c>
      <c r="O75" s="55"/>
    </row>
    <row r="76" spans="1:15" x14ac:dyDescent="0.2">
      <c r="A76" s="43">
        <v>35</v>
      </c>
      <c r="B76" s="15" t="s">
        <v>74</v>
      </c>
      <c r="C76" s="79" t="s">
        <v>50</v>
      </c>
      <c r="D76" s="7">
        <v>42</v>
      </c>
      <c r="E76" s="7">
        <v>27</v>
      </c>
      <c r="F76" s="7">
        <v>60</v>
      </c>
      <c r="G76" s="7">
        <v>74</v>
      </c>
      <c r="H76" s="7">
        <v>34</v>
      </c>
      <c r="I76" s="7">
        <v>40</v>
      </c>
      <c r="J76" s="7">
        <v>60</v>
      </c>
      <c r="K76" s="7">
        <v>26</v>
      </c>
      <c r="L76" s="7">
        <v>50</v>
      </c>
      <c r="M76" s="7"/>
      <c r="N76" s="7">
        <f>SUM(D76:L76)</f>
        <v>413</v>
      </c>
      <c r="O76" s="55"/>
    </row>
    <row r="77" spans="1:15" ht="13.5" thickBot="1" x14ac:dyDescent="0.25">
      <c r="A77" s="44"/>
      <c r="B77" s="28" t="s">
        <v>22</v>
      </c>
      <c r="C77" s="77" t="s">
        <v>98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7">
        <f>SUMPRODUCT(LARGE(N72:N76,{1,2,3,4}))</f>
        <v>2187.5</v>
      </c>
      <c r="O77" s="55"/>
    </row>
    <row r="78" spans="1:15" ht="13.5" thickBot="1" x14ac:dyDescent="0.25">
      <c r="A78" s="88" t="s">
        <v>113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90"/>
      <c r="N78" s="104">
        <f>SUM(M72,N77)</f>
        <v>2457.5</v>
      </c>
      <c r="O78" s="51"/>
    </row>
    <row r="79" spans="1:15" s="6" customFormat="1" ht="13.5" thickBot="1" x14ac:dyDescent="0.25">
      <c r="A79" s="45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7"/>
      <c r="O79" s="56"/>
    </row>
    <row r="80" spans="1:15" x14ac:dyDescent="0.2">
      <c r="A80" s="14" t="s">
        <v>4</v>
      </c>
      <c r="B80" s="5" t="s">
        <v>0</v>
      </c>
      <c r="C80" s="5" t="s">
        <v>3</v>
      </c>
      <c r="D80" s="5" t="s">
        <v>39</v>
      </c>
      <c r="E80" s="5" t="s">
        <v>40</v>
      </c>
      <c r="F80" s="5" t="s">
        <v>13</v>
      </c>
      <c r="G80" s="5" t="s">
        <v>15</v>
      </c>
      <c r="H80" s="5" t="s">
        <v>15</v>
      </c>
      <c r="I80" s="5" t="s">
        <v>44</v>
      </c>
      <c r="J80" s="5" t="s">
        <v>16</v>
      </c>
      <c r="K80" s="5" t="s">
        <v>43</v>
      </c>
      <c r="L80" s="5" t="s">
        <v>17</v>
      </c>
      <c r="M80" s="5" t="s">
        <v>18</v>
      </c>
      <c r="N80" s="5" t="s">
        <v>7</v>
      </c>
      <c r="O80" s="47" t="s">
        <v>5</v>
      </c>
    </row>
    <row r="81" spans="1:15" x14ac:dyDescent="0.2">
      <c r="A81" s="37" t="s">
        <v>108</v>
      </c>
      <c r="B81" s="35" t="s">
        <v>1</v>
      </c>
      <c r="C81" s="35" t="s">
        <v>9</v>
      </c>
      <c r="D81" s="35" t="s">
        <v>14</v>
      </c>
      <c r="E81" s="35" t="s">
        <v>12</v>
      </c>
      <c r="F81" s="35" t="s">
        <v>14</v>
      </c>
      <c r="G81" s="35" t="s">
        <v>41</v>
      </c>
      <c r="H81" s="35" t="s">
        <v>42</v>
      </c>
      <c r="I81" s="35" t="s">
        <v>45</v>
      </c>
      <c r="J81" s="35" t="s">
        <v>23</v>
      </c>
      <c r="K81" s="35" t="s">
        <v>12</v>
      </c>
      <c r="L81" s="35" t="s">
        <v>12</v>
      </c>
      <c r="M81" s="35" t="s">
        <v>19</v>
      </c>
      <c r="N81" s="35" t="s">
        <v>2</v>
      </c>
      <c r="O81" s="48" t="s">
        <v>6</v>
      </c>
    </row>
    <row r="82" spans="1:15" ht="13.5" thickBot="1" x14ac:dyDescent="0.25">
      <c r="A82" s="38"/>
      <c r="B82" s="36"/>
      <c r="C82" s="36"/>
      <c r="D82" s="36">
        <v>100</v>
      </c>
      <c r="E82" s="36">
        <v>150</v>
      </c>
      <c r="F82" s="36">
        <v>100</v>
      </c>
      <c r="G82" s="36">
        <v>100</v>
      </c>
      <c r="H82" s="36">
        <v>50</v>
      </c>
      <c r="I82" s="36">
        <v>50</v>
      </c>
      <c r="J82" s="36">
        <v>100</v>
      </c>
      <c r="K82" s="36">
        <v>100</v>
      </c>
      <c r="L82" s="36">
        <v>100</v>
      </c>
      <c r="M82" s="36">
        <v>390</v>
      </c>
      <c r="N82" s="36">
        <v>850</v>
      </c>
      <c r="O82" s="49"/>
    </row>
    <row r="83" spans="1:15" x14ac:dyDescent="0.2">
      <c r="A83" s="43">
        <v>36</v>
      </c>
      <c r="B83" s="15" t="s">
        <v>31</v>
      </c>
      <c r="C83" s="79" t="s">
        <v>38</v>
      </c>
      <c r="D83" s="7">
        <v>66</v>
      </c>
      <c r="E83" s="7">
        <v>18</v>
      </c>
      <c r="F83" s="7">
        <v>80</v>
      </c>
      <c r="G83" s="7">
        <v>81</v>
      </c>
      <c r="H83" s="7">
        <v>41</v>
      </c>
      <c r="I83" s="7">
        <v>50</v>
      </c>
      <c r="J83" s="7">
        <v>54</v>
      </c>
      <c r="K83" s="7">
        <v>54</v>
      </c>
      <c r="L83" s="7">
        <v>85</v>
      </c>
      <c r="M83" s="8">
        <v>231</v>
      </c>
      <c r="N83" s="8">
        <f>SUM(D83:L83)</f>
        <v>529</v>
      </c>
      <c r="O83" s="52"/>
    </row>
    <row r="84" spans="1:15" x14ac:dyDescent="0.2">
      <c r="A84" s="43">
        <v>37</v>
      </c>
      <c r="B84" s="15" t="s">
        <v>32</v>
      </c>
      <c r="C84" s="79" t="s">
        <v>38</v>
      </c>
      <c r="D84" s="7">
        <v>64</v>
      </c>
      <c r="E84" s="7">
        <v>24</v>
      </c>
      <c r="F84" s="7">
        <v>70</v>
      </c>
      <c r="G84" s="7">
        <v>86</v>
      </c>
      <c r="H84" s="7">
        <v>46</v>
      </c>
      <c r="I84" s="7">
        <v>45</v>
      </c>
      <c r="J84" s="7">
        <v>50</v>
      </c>
      <c r="K84" s="7">
        <v>27</v>
      </c>
      <c r="L84" s="7">
        <v>75</v>
      </c>
      <c r="M84" s="8"/>
      <c r="N84" s="8">
        <f t="shared" ref="N84:N86" si="4">SUM(D84:L84)</f>
        <v>487</v>
      </c>
      <c r="O84" s="52"/>
    </row>
    <row r="85" spans="1:15" x14ac:dyDescent="0.2">
      <c r="A85" s="43">
        <v>38</v>
      </c>
      <c r="B85" s="9" t="s">
        <v>76</v>
      </c>
      <c r="C85" s="79" t="s">
        <v>38</v>
      </c>
      <c r="D85" s="7">
        <v>62</v>
      </c>
      <c r="E85" s="7">
        <v>24</v>
      </c>
      <c r="F85" s="7">
        <v>50</v>
      </c>
      <c r="G85" s="7">
        <v>77</v>
      </c>
      <c r="H85" s="7">
        <v>33</v>
      </c>
      <c r="I85" s="7">
        <v>45</v>
      </c>
      <c r="J85" s="7">
        <v>42</v>
      </c>
      <c r="K85" s="7">
        <v>51</v>
      </c>
      <c r="L85" s="7">
        <v>35</v>
      </c>
      <c r="M85" s="8"/>
      <c r="N85" s="8">
        <f t="shared" si="4"/>
        <v>419</v>
      </c>
      <c r="O85" s="52"/>
    </row>
    <row r="86" spans="1:15" x14ac:dyDescent="0.2">
      <c r="A86" s="43">
        <v>39</v>
      </c>
      <c r="B86" s="15" t="s">
        <v>75</v>
      </c>
      <c r="C86" s="79" t="s">
        <v>38</v>
      </c>
      <c r="D86" s="7">
        <v>60</v>
      </c>
      <c r="E86" s="7">
        <v>27</v>
      </c>
      <c r="F86" s="7">
        <v>60</v>
      </c>
      <c r="G86" s="7">
        <v>71.5</v>
      </c>
      <c r="H86" s="7">
        <v>43</v>
      </c>
      <c r="I86" s="7">
        <v>40</v>
      </c>
      <c r="J86" s="7">
        <v>42</v>
      </c>
      <c r="K86" s="7">
        <v>46</v>
      </c>
      <c r="L86" s="7">
        <v>45</v>
      </c>
      <c r="M86" s="8"/>
      <c r="N86" s="8">
        <f t="shared" si="4"/>
        <v>434.5</v>
      </c>
      <c r="O86" s="52"/>
    </row>
    <row r="87" spans="1:15" x14ac:dyDescent="0.2">
      <c r="A87" s="43">
        <v>40</v>
      </c>
      <c r="B87" s="15"/>
      <c r="C87" s="79"/>
      <c r="D87" s="7"/>
      <c r="E87" s="7"/>
      <c r="F87" s="7"/>
      <c r="G87" s="7"/>
      <c r="H87" s="7"/>
      <c r="I87" s="7"/>
      <c r="J87" s="7"/>
      <c r="K87" s="7"/>
      <c r="L87" s="7"/>
      <c r="M87" s="8"/>
      <c r="N87" s="8">
        <f>SUM(D87:L87)</f>
        <v>0</v>
      </c>
      <c r="O87" s="52"/>
    </row>
    <row r="88" spans="1:15" ht="13.5" thickBot="1" x14ac:dyDescent="0.25">
      <c r="A88" s="44"/>
      <c r="B88" s="25"/>
      <c r="C88" s="77" t="s">
        <v>99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8">
        <f>SUMPRODUCT(LARGE(N83:N87,{1,2,3,4}))</f>
        <v>1869.5</v>
      </c>
      <c r="O88" s="52"/>
    </row>
    <row r="89" spans="1:15" ht="13.5" thickBot="1" x14ac:dyDescent="0.25">
      <c r="A89" s="88" t="s">
        <v>114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90"/>
      <c r="N89" s="104">
        <f>SUM(M83,N88)</f>
        <v>2100.5</v>
      </c>
      <c r="O89" s="51"/>
    </row>
    <row r="90" spans="1:15" s="6" customFormat="1" ht="13.5" thickBot="1" x14ac:dyDescent="0.25">
      <c r="A90" s="4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27"/>
      <c r="O90" s="56"/>
    </row>
    <row r="91" spans="1:15" x14ac:dyDescent="0.2">
      <c r="A91" s="14" t="s">
        <v>4</v>
      </c>
      <c r="B91" s="5" t="s">
        <v>0</v>
      </c>
      <c r="C91" s="5" t="s">
        <v>3</v>
      </c>
      <c r="D91" s="5" t="s">
        <v>39</v>
      </c>
      <c r="E91" s="5" t="s">
        <v>40</v>
      </c>
      <c r="F91" s="5" t="s">
        <v>13</v>
      </c>
      <c r="G91" s="5" t="s">
        <v>15</v>
      </c>
      <c r="H91" s="5" t="s">
        <v>15</v>
      </c>
      <c r="I91" s="5" t="s">
        <v>44</v>
      </c>
      <c r="J91" s="5" t="s">
        <v>16</v>
      </c>
      <c r="K91" s="5" t="s">
        <v>43</v>
      </c>
      <c r="L91" s="5" t="s">
        <v>17</v>
      </c>
      <c r="M91" s="5" t="s">
        <v>18</v>
      </c>
      <c r="N91" s="5" t="s">
        <v>7</v>
      </c>
      <c r="O91" s="47" t="s">
        <v>5</v>
      </c>
    </row>
    <row r="92" spans="1:15" x14ac:dyDescent="0.2">
      <c r="A92" s="37" t="s">
        <v>108</v>
      </c>
      <c r="B92" s="35" t="s">
        <v>1</v>
      </c>
      <c r="C92" s="35" t="s">
        <v>9</v>
      </c>
      <c r="D92" s="35" t="s">
        <v>14</v>
      </c>
      <c r="E92" s="35" t="s">
        <v>12</v>
      </c>
      <c r="F92" s="35" t="s">
        <v>14</v>
      </c>
      <c r="G92" s="35" t="s">
        <v>41</v>
      </c>
      <c r="H92" s="35" t="s">
        <v>42</v>
      </c>
      <c r="I92" s="35" t="s">
        <v>45</v>
      </c>
      <c r="J92" s="35" t="s">
        <v>23</v>
      </c>
      <c r="K92" s="35" t="s">
        <v>12</v>
      </c>
      <c r="L92" s="35" t="s">
        <v>12</v>
      </c>
      <c r="M92" s="35" t="s">
        <v>19</v>
      </c>
      <c r="N92" s="35" t="s">
        <v>2</v>
      </c>
      <c r="O92" s="48" t="s">
        <v>6</v>
      </c>
    </row>
    <row r="93" spans="1:15" ht="13.5" thickBot="1" x14ac:dyDescent="0.25">
      <c r="A93" s="38"/>
      <c r="B93" s="36"/>
      <c r="C93" s="36"/>
      <c r="D93" s="36">
        <v>100</v>
      </c>
      <c r="E93" s="36">
        <v>150</v>
      </c>
      <c r="F93" s="36">
        <v>100</v>
      </c>
      <c r="G93" s="36">
        <v>100</v>
      </c>
      <c r="H93" s="36">
        <v>50</v>
      </c>
      <c r="I93" s="36">
        <v>50</v>
      </c>
      <c r="J93" s="36">
        <v>100</v>
      </c>
      <c r="K93" s="36">
        <v>100</v>
      </c>
      <c r="L93" s="36">
        <v>100</v>
      </c>
      <c r="M93" s="36">
        <v>390</v>
      </c>
      <c r="N93" s="36">
        <v>850</v>
      </c>
      <c r="O93" s="49"/>
    </row>
    <row r="94" spans="1:15" x14ac:dyDescent="0.2">
      <c r="A94" s="43">
        <v>41</v>
      </c>
      <c r="B94" s="11" t="s">
        <v>77</v>
      </c>
      <c r="C94" s="79" t="s">
        <v>51</v>
      </c>
      <c r="D94" s="7">
        <v>56</v>
      </c>
      <c r="E94" s="7">
        <v>33</v>
      </c>
      <c r="F94" s="7">
        <v>60</v>
      </c>
      <c r="G94" s="7">
        <v>68</v>
      </c>
      <c r="H94" s="7">
        <v>34</v>
      </c>
      <c r="I94" s="7">
        <v>45</v>
      </c>
      <c r="J94" s="7">
        <v>38</v>
      </c>
      <c r="K94" s="7">
        <v>45</v>
      </c>
      <c r="L94" s="7">
        <v>70</v>
      </c>
      <c r="M94" s="7">
        <v>126</v>
      </c>
      <c r="N94" s="7">
        <f>SUM(D94:L94)</f>
        <v>449</v>
      </c>
      <c r="O94" s="55"/>
    </row>
    <row r="95" spans="1:15" x14ac:dyDescent="0.2">
      <c r="A95" s="43">
        <v>42</v>
      </c>
      <c r="B95" s="11" t="s">
        <v>78</v>
      </c>
      <c r="C95" s="79" t="s">
        <v>51</v>
      </c>
      <c r="D95" s="7">
        <v>36</v>
      </c>
      <c r="E95" s="7">
        <v>18</v>
      </c>
      <c r="F95" s="7">
        <v>40</v>
      </c>
      <c r="G95" s="7">
        <v>67.5</v>
      </c>
      <c r="H95" s="7">
        <v>37</v>
      </c>
      <c r="I95" s="7">
        <v>30</v>
      </c>
      <c r="J95" s="7">
        <v>38</v>
      </c>
      <c r="K95" s="7">
        <v>36</v>
      </c>
      <c r="L95" s="7">
        <v>15</v>
      </c>
      <c r="M95" s="7"/>
      <c r="N95" s="7">
        <f t="shared" ref="N95:N97" si="5">SUM(D95:L95)</f>
        <v>317.5</v>
      </c>
      <c r="O95" s="55"/>
    </row>
    <row r="96" spans="1:15" x14ac:dyDescent="0.2">
      <c r="A96" s="43">
        <v>43</v>
      </c>
      <c r="B96" s="11" t="s">
        <v>79</v>
      </c>
      <c r="C96" s="79" t="s">
        <v>51</v>
      </c>
      <c r="D96" s="7">
        <v>30</v>
      </c>
      <c r="E96" s="7">
        <v>15</v>
      </c>
      <c r="F96" s="7">
        <v>50</v>
      </c>
      <c r="G96" s="7">
        <v>63.5</v>
      </c>
      <c r="H96" s="7">
        <v>38</v>
      </c>
      <c r="I96" s="7">
        <v>40</v>
      </c>
      <c r="J96" s="7">
        <v>12</v>
      </c>
      <c r="K96" s="7">
        <v>38</v>
      </c>
      <c r="L96" s="7">
        <v>40</v>
      </c>
      <c r="M96" s="7"/>
      <c r="N96" s="7">
        <f t="shared" si="5"/>
        <v>326.5</v>
      </c>
      <c r="O96" s="55"/>
    </row>
    <row r="97" spans="1:15" x14ac:dyDescent="0.2">
      <c r="A97" s="43">
        <v>44</v>
      </c>
      <c r="B97" s="11" t="s">
        <v>130</v>
      </c>
      <c r="C97" s="79" t="s">
        <v>51</v>
      </c>
      <c r="D97" s="7">
        <v>52</v>
      </c>
      <c r="E97" s="7">
        <v>39</v>
      </c>
      <c r="F97" s="7">
        <v>50</v>
      </c>
      <c r="G97" s="7">
        <v>72</v>
      </c>
      <c r="H97" s="7">
        <v>31</v>
      </c>
      <c r="I97" s="7">
        <v>40</v>
      </c>
      <c r="J97" s="7">
        <v>40</v>
      </c>
      <c r="K97" s="7">
        <v>45</v>
      </c>
      <c r="L97" s="7">
        <v>70</v>
      </c>
      <c r="M97" s="7"/>
      <c r="N97" s="7">
        <f t="shared" si="5"/>
        <v>439</v>
      </c>
      <c r="O97" s="55"/>
    </row>
    <row r="98" spans="1:15" x14ac:dyDescent="0.2">
      <c r="A98" s="43">
        <v>45</v>
      </c>
      <c r="B98" s="11"/>
      <c r="C98" s="79"/>
      <c r="D98" s="7"/>
      <c r="E98" s="7"/>
      <c r="F98" s="7"/>
      <c r="G98" s="7"/>
      <c r="H98" s="7"/>
      <c r="I98" s="7"/>
      <c r="J98" s="7"/>
      <c r="K98" s="7"/>
      <c r="L98" s="7"/>
      <c r="M98" s="7"/>
      <c r="N98" s="7">
        <f>SUM(D98:L98)</f>
        <v>0</v>
      </c>
      <c r="O98" s="55"/>
    </row>
    <row r="99" spans="1:15" ht="13.5" thickBot="1" x14ac:dyDescent="0.25">
      <c r="A99" s="44"/>
      <c r="B99" s="28"/>
      <c r="C99" s="77" t="s">
        <v>100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7">
        <f>SUMPRODUCT(LARGE(N94:N98,{1,2,3,4}))</f>
        <v>1532</v>
      </c>
      <c r="O99" s="55"/>
    </row>
    <row r="100" spans="1:15" ht="13.5" thickBot="1" x14ac:dyDescent="0.25">
      <c r="A100" s="88" t="s">
        <v>115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90"/>
      <c r="N100" s="104">
        <f>SUM(M94,N99)</f>
        <v>1658</v>
      </c>
      <c r="O100" s="51"/>
    </row>
    <row r="101" spans="1:15" s="6" customFormat="1" ht="13.5" thickBot="1" x14ac:dyDescent="0.25">
      <c r="A101" s="45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27"/>
      <c r="O101" s="56"/>
    </row>
    <row r="102" spans="1:15" x14ac:dyDescent="0.2">
      <c r="A102" s="14" t="s">
        <v>4</v>
      </c>
      <c r="B102" s="5" t="s">
        <v>0</v>
      </c>
      <c r="C102" s="5" t="s">
        <v>3</v>
      </c>
      <c r="D102" s="5" t="s">
        <v>39</v>
      </c>
      <c r="E102" s="5" t="s">
        <v>40</v>
      </c>
      <c r="F102" s="5" t="s">
        <v>13</v>
      </c>
      <c r="G102" s="5" t="s">
        <v>15</v>
      </c>
      <c r="H102" s="5" t="s">
        <v>15</v>
      </c>
      <c r="I102" s="5" t="s">
        <v>44</v>
      </c>
      <c r="J102" s="5" t="s">
        <v>16</v>
      </c>
      <c r="K102" s="5" t="s">
        <v>43</v>
      </c>
      <c r="L102" s="5" t="s">
        <v>17</v>
      </c>
      <c r="M102" s="5" t="s">
        <v>18</v>
      </c>
      <c r="N102" s="5" t="s">
        <v>7</v>
      </c>
      <c r="O102" s="47" t="s">
        <v>5</v>
      </c>
    </row>
    <row r="103" spans="1:15" x14ac:dyDescent="0.2">
      <c r="A103" s="37" t="s">
        <v>108</v>
      </c>
      <c r="B103" s="35" t="s">
        <v>1</v>
      </c>
      <c r="C103" s="35" t="s">
        <v>9</v>
      </c>
      <c r="D103" s="35" t="s">
        <v>14</v>
      </c>
      <c r="E103" s="35" t="s">
        <v>12</v>
      </c>
      <c r="F103" s="35" t="s">
        <v>14</v>
      </c>
      <c r="G103" s="35" t="s">
        <v>41</v>
      </c>
      <c r="H103" s="35" t="s">
        <v>42</v>
      </c>
      <c r="I103" s="35" t="s">
        <v>45</v>
      </c>
      <c r="J103" s="35" t="s">
        <v>23</v>
      </c>
      <c r="K103" s="35" t="s">
        <v>12</v>
      </c>
      <c r="L103" s="35" t="s">
        <v>12</v>
      </c>
      <c r="M103" s="35" t="s">
        <v>19</v>
      </c>
      <c r="N103" s="35" t="s">
        <v>2</v>
      </c>
      <c r="O103" s="48" t="s">
        <v>6</v>
      </c>
    </row>
    <row r="104" spans="1:15" ht="13.5" thickBot="1" x14ac:dyDescent="0.25">
      <c r="A104" s="38"/>
      <c r="B104" s="36"/>
      <c r="C104" s="36"/>
      <c r="D104" s="36">
        <v>100</v>
      </c>
      <c r="E104" s="36">
        <v>150</v>
      </c>
      <c r="F104" s="36">
        <v>100</v>
      </c>
      <c r="G104" s="36">
        <v>100</v>
      </c>
      <c r="H104" s="36">
        <v>50</v>
      </c>
      <c r="I104" s="36">
        <v>50</v>
      </c>
      <c r="J104" s="36">
        <v>100</v>
      </c>
      <c r="K104" s="36">
        <v>100</v>
      </c>
      <c r="L104" s="36">
        <v>100</v>
      </c>
      <c r="M104" s="36">
        <v>390</v>
      </c>
      <c r="N104" s="36">
        <v>850</v>
      </c>
      <c r="O104" s="49"/>
    </row>
    <row r="105" spans="1:15" x14ac:dyDescent="0.2">
      <c r="A105" s="43">
        <v>46</v>
      </c>
      <c r="B105" s="11" t="s">
        <v>80</v>
      </c>
      <c r="C105" s="79" t="s">
        <v>52</v>
      </c>
      <c r="D105" s="7">
        <v>48</v>
      </c>
      <c r="E105" s="7">
        <v>45</v>
      </c>
      <c r="F105" s="7">
        <v>40</v>
      </c>
      <c r="G105" s="7">
        <v>85</v>
      </c>
      <c r="H105" s="7">
        <v>44</v>
      </c>
      <c r="I105" s="7">
        <v>45</v>
      </c>
      <c r="J105" s="7">
        <v>30</v>
      </c>
      <c r="K105" s="7">
        <v>30</v>
      </c>
      <c r="L105" s="7">
        <v>60</v>
      </c>
      <c r="M105" s="8">
        <v>200</v>
      </c>
      <c r="N105" s="7">
        <f>SUM(D105:L105)</f>
        <v>427</v>
      </c>
      <c r="O105" s="52"/>
    </row>
    <row r="106" spans="1:15" x14ac:dyDescent="0.2">
      <c r="A106" s="43">
        <v>47</v>
      </c>
      <c r="B106" s="11" t="s">
        <v>81</v>
      </c>
      <c r="C106" s="79" t="s">
        <v>52</v>
      </c>
      <c r="D106" s="7">
        <v>50</v>
      </c>
      <c r="E106" s="7">
        <v>9</v>
      </c>
      <c r="F106" s="7">
        <v>60</v>
      </c>
      <c r="G106" s="7">
        <v>63</v>
      </c>
      <c r="H106" s="7">
        <v>35</v>
      </c>
      <c r="I106" s="7">
        <v>35</v>
      </c>
      <c r="J106" s="7">
        <v>44</v>
      </c>
      <c r="K106" s="7">
        <v>43</v>
      </c>
      <c r="L106" s="7">
        <v>55</v>
      </c>
      <c r="M106" s="8"/>
      <c r="N106" s="7">
        <f t="shared" ref="N106:N108" si="6">SUM(D106:L106)</f>
        <v>394</v>
      </c>
      <c r="O106" s="52"/>
    </row>
    <row r="107" spans="1:15" x14ac:dyDescent="0.2">
      <c r="A107" s="43">
        <v>48</v>
      </c>
      <c r="B107" s="12" t="s">
        <v>82</v>
      </c>
      <c r="C107" s="79" t="s">
        <v>52</v>
      </c>
      <c r="D107" s="7">
        <v>38</v>
      </c>
      <c r="E107" s="7">
        <v>12</v>
      </c>
      <c r="F107" s="7">
        <v>60</v>
      </c>
      <c r="G107" s="7">
        <v>86</v>
      </c>
      <c r="H107" s="7">
        <v>40</v>
      </c>
      <c r="I107" s="7">
        <v>50</v>
      </c>
      <c r="J107" s="7">
        <v>28</v>
      </c>
      <c r="K107" s="7">
        <v>54</v>
      </c>
      <c r="L107" s="7">
        <v>55</v>
      </c>
      <c r="M107" s="8"/>
      <c r="N107" s="7">
        <f t="shared" si="6"/>
        <v>423</v>
      </c>
      <c r="O107" s="52"/>
    </row>
    <row r="108" spans="1:15" x14ac:dyDescent="0.2">
      <c r="A108" s="43">
        <v>49</v>
      </c>
      <c r="B108" s="9" t="s">
        <v>83</v>
      </c>
      <c r="C108" s="79" t="s">
        <v>52</v>
      </c>
      <c r="D108" s="7">
        <v>64</v>
      </c>
      <c r="E108" s="7">
        <v>24</v>
      </c>
      <c r="F108" s="7">
        <v>60</v>
      </c>
      <c r="G108" s="7">
        <v>87</v>
      </c>
      <c r="H108" s="7">
        <v>41</v>
      </c>
      <c r="I108" s="7">
        <v>45</v>
      </c>
      <c r="J108" s="7">
        <v>24</v>
      </c>
      <c r="K108" s="7">
        <v>44</v>
      </c>
      <c r="L108" s="7">
        <v>75</v>
      </c>
      <c r="M108" s="8"/>
      <c r="N108" s="7">
        <f t="shared" si="6"/>
        <v>464</v>
      </c>
      <c r="O108" s="52"/>
    </row>
    <row r="109" spans="1:15" x14ac:dyDescent="0.2">
      <c r="A109" s="43">
        <v>50</v>
      </c>
      <c r="B109" s="9"/>
      <c r="C109" s="79"/>
      <c r="D109" s="7"/>
      <c r="E109" s="7"/>
      <c r="F109" s="7"/>
      <c r="G109" s="7"/>
      <c r="H109" s="7"/>
      <c r="I109" s="7"/>
      <c r="J109" s="7"/>
      <c r="K109" s="7"/>
      <c r="L109" s="7"/>
      <c r="M109" s="8"/>
      <c r="N109" s="8">
        <f>SUM(D109:L109)</f>
        <v>0</v>
      </c>
      <c r="O109" s="52"/>
    </row>
    <row r="110" spans="1:15" ht="13.5" thickBot="1" x14ac:dyDescent="0.25">
      <c r="A110" s="44"/>
      <c r="B110" s="28"/>
      <c r="C110" s="77" t="s">
        <v>101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8">
        <f>SUMPRODUCT(LARGE(N105:N109,{1,2,3,4}))</f>
        <v>1708</v>
      </c>
      <c r="O110" s="52"/>
    </row>
    <row r="111" spans="1:15" ht="13.5" thickBot="1" x14ac:dyDescent="0.25">
      <c r="A111" s="88" t="s">
        <v>116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90"/>
      <c r="N111" s="105">
        <f>SUM(M105,N110)</f>
        <v>1908</v>
      </c>
      <c r="O111" s="51"/>
    </row>
    <row r="112" spans="1:15" s="6" customFormat="1" ht="13.5" thickBot="1" x14ac:dyDescent="0.25">
      <c r="A112" s="45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27"/>
      <c r="O112" s="56"/>
    </row>
    <row r="113" spans="1:19" x14ac:dyDescent="0.2">
      <c r="A113" s="14" t="s">
        <v>4</v>
      </c>
      <c r="B113" s="5" t="s">
        <v>0</v>
      </c>
      <c r="C113" s="5" t="s">
        <v>3</v>
      </c>
      <c r="D113" s="5" t="s">
        <v>39</v>
      </c>
      <c r="E113" s="5" t="s">
        <v>40</v>
      </c>
      <c r="F113" s="5" t="s">
        <v>13</v>
      </c>
      <c r="G113" s="5" t="s">
        <v>15</v>
      </c>
      <c r="H113" s="5" t="s">
        <v>15</v>
      </c>
      <c r="I113" s="5" t="s">
        <v>44</v>
      </c>
      <c r="J113" s="5" t="s">
        <v>16</v>
      </c>
      <c r="K113" s="5" t="s">
        <v>43</v>
      </c>
      <c r="L113" s="5" t="s">
        <v>17</v>
      </c>
      <c r="M113" s="5" t="s">
        <v>18</v>
      </c>
      <c r="N113" s="5" t="s">
        <v>7</v>
      </c>
      <c r="O113" s="47" t="s">
        <v>5</v>
      </c>
    </row>
    <row r="114" spans="1:19" x14ac:dyDescent="0.2">
      <c r="A114" s="37" t="s">
        <v>108</v>
      </c>
      <c r="B114" s="35" t="s">
        <v>1</v>
      </c>
      <c r="C114" s="35" t="s">
        <v>9</v>
      </c>
      <c r="D114" s="35" t="s">
        <v>14</v>
      </c>
      <c r="E114" s="35" t="s">
        <v>12</v>
      </c>
      <c r="F114" s="35" t="s">
        <v>14</v>
      </c>
      <c r="G114" s="35" t="s">
        <v>41</v>
      </c>
      <c r="H114" s="35" t="s">
        <v>42</v>
      </c>
      <c r="I114" s="35" t="s">
        <v>45</v>
      </c>
      <c r="J114" s="35" t="s">
        <v>23</v>
      </c>
      <c r="K114" s="35" t="s">
        <v>12</v>
      </c>
      <c r="L114" s="35" t="s">
        <v>12</v>
      </c>
      <c r="M114" s="35" t="s">
        <v>19</v>
      </c>
      <c r="N114" s="35" t="s">
        <v>2</v>
      </c>
      <c r="O114" s="48" t="s">
        <v>6</v>
      </c>
    </row>
    <row r="115" spans="1:19" ht="13.5" thickBot="1" x14ac:dyDescent="0.25">
      <c r="A115" s="38"/>
      <c r="B115" s="36"/>
      <c r="C115" s="36"/>
      <c r="D115" s="36">
        <v>100</v>
      </c>
      <c r="E115" s="36">
        <v>150</v>
      </c>
      <c r="F115" s="36">
        <v>100</v>
      </c>
      <c r="G115" s="36">
        <v>100</v>
      </c>
      <c r="H115" s="36">
        <v>50</v>
      </c>
      <c r="I115" s="36">
        <v>50</v>
      </c>
      <c r="J115" s="36">
        <v>100</v>
      </c>
      <c r="K115" s="36">
        <v>100</v>
      </c>
      <c r="L115" s="36">
        <v>100</v>
      </c>
      <c r="M115" s="36">
        <v>390</v>
      </c>
      <c r="N115" s="36">
        <v>850</v>
      </c>
      <c r="O115" s="49"/>
    </row>
    <row r="116" spans="1:19" x14ac:dyDescent="0.2">
      <c r="A116" s="43">
        <v>51</v>
      </c>
      <c r="B116" s="9" t="s">
        <v>28</v>
      </c>
      <c r="C116" s="79" t="s">
        <v>53</v>
      </c>
      <c r="D116" s="7">
        <v>40</v>
      </c>
      <c r="E116" s="7">
        <v>54</v>
      </c>
      <c r="F116" s="7">
        <v>50</v>
      </c>
      <c r="G116" s="7">
        <v>81</v>
      </c>
      <c r="H116" s="7">
        <v>46</v>
      </c>
      <c r="I116" s="7">
        <v>50</v>
      </c>
      <c r="J116" s="7">
        <v>36</v>
      </c>
      <c r="K116" s="7">
        <v>45</v>
      </c>
      <c r="L116" s="7">
        <v>60</v>
      </c>
      <c r="M116" s="7">
        <v>205</v>
      </c>
      <c r="N116" s="7">
        <f>SUM(D116:L116)</f>
        <v>462</v>
      </c>
      <c r="O116" s="55"/>
    </row>
    <row r="117" spans="1:19" x14ac:dyDescent="0.2">
      <c r="A117" s="43">
        <v>52</v>
      </c>
      <c r="B117" s="15" t="s">
        <v>84</v>
      </c>
      <c r="C117" s="79" t="s">
        <v>53</v>
      </c>
      <c r="D117" s="7">
        <v>44</v>
      </c>
      <c r="E117" s="7">
        <v>48</v>
      </c>
      <c r="F117" s="7">
        <v>80</v>
      </c>
      <c r="G117" s="7">
        <v>78</v>
      </c>
      <c r="H117" s="7">
        <v>34</v>
      </c>
      <c r="I117" s="7">
        <v>50</v>
      </c>
      <c r="J117" s="7">
        <v>54</v>
      </c>
      <c r="K117" s="7">
        <v>46</v>
      </c>
      <c r="L117" s="7">
        <v>50</v>
      </c>
      <c r="M117" s="7"/>
      <c r="N117" s="7">
        <f t="shared" ref="N117:N119" si="7">SUM(D117:L117)</f>
        <v>484</v>
      </c>
      <c r="O117" s="55"/>
    </row>
    <row r="118" spans="1:19" x14ac:dyDescent="0.2">
      <c r="A118" s="43">
        <v>53</v>
      </c>
      <c r="B118" s="9" t="s">
        <v>85</v>
      </c>
      <c r="C118" s="79" t="s">
        <v>53</v>
      </c>
      <c r="D118" s="7">
        <v>66</v>
      </c>
      <c r="E118" s="7">
        <v>60</v>
      </c>
      <c r="F118" s="7">
        <v>60</v>
      </c>
      <c r="G118" s="7">
        <v>80</v>
      </c>
      <c r="H118" s="7">
        <v>26</v>
      </c>
      <c r="I118" s="7">
        <v>40</v>
      </c>
      <c r="J118" s="7">
        <v>42</v>
      </c>
      <c r="K118" s="7">
        <v>63</v>
      </c>
      <c r="L118" s="7">
        <v>55</v>
      </c>
      <c r="M118" s="7"/>
      <c r="N118" s="7">
        <f t="shared" si="7"/>
        <v>492</v>
      </c>
      <c r="O118" s="55"/>
    </row>
    <row r="119" spans="1:19" x14ac:dyDescent="0.2">
      <c r="A119" s="43">
        <v>54</v>
      </c>
      <c r="B119" s="9" t="s">
        <v>88</v>
      </c>
      <c r="C119" s="79" t="s">
        <v>53</v>
      </c>
      <c r="D119" s="7">
        <v>48</v>
      </c>
      <c r="E119" s="7">
        <v>33</v>
      </c>
      <c r="F119" s="7">
        <v>60</v>
      </c>
      <c r="G119" s="7">
        <v>76</v>
      </c>
      <c r="H119" s="7">
        <v>46</v>
      </c>
      <c r="I119" s="7">
        <v>35</v>
      </c>
      <c r="J119" s="7">
        <v>44</v>
      </c>
      <c r="K119" s="7">
        <v>38</v>
      </c>
      <c r="L119" s="7">
        <v>65</v>
      </c>
      <c r="M119" s="7"/>
      <c r="N119" s="7">
        <f t="shared" si="7"/>
        <v>445</v>
      </c>
      <c r="O119" s="55"/>
    </row>
    <row r="120" spans="1:19" x14ac:dyDescent="0.2">
      <c r="A120" s="43">
        <v>55</v>
      </c>
      <c r="B120" s="9" t="s">
        <v>87</v>
      </c>
      <c r="C120" s="79" t="s">
        <v>53</v>
      </c>
      <c r="D120" s="7">
        <v>38</v>
      </c>
      <c r="E120" s="7">
        <v>30</v>
      </c>
      <c r="F120" s="7">
        <v>70</v>
      </c>
      <c r="G120" s="7">
        <v>84</v>
      </c>
      <c r="H120" s="7">
        <v>45</v>
      </c>
      <c r="I120" s="7">
        <v>50</v>
      </c>
      <c r="J120" s="7">
        <v>34</v>
      </c>
      <c r="K120" s="7">
        <v>45</v>
      </c>
      <c r="L120" s="7">
        <v>45</v>
      </c>
      <c r="M120" s="7"/>
      <c r="N120" s="7">
        <f>SUM(D120:L120)</f>
        <v>441</v>
      </c>
      <c r="O120" s="55"/>
    </row>
    <row r="121" spans="1:19" ht="13.5" thickBot="1" x14ac:dyDescent="0.25">
      <c r="A121" s="44"/>
      <c r="B121" s="28"/>
      <c r="C121" s="77" t="s">
        <v>102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7">
        <f>SUMPRODUCT(LARGE(N116:N120,{1,2,3,4}))</f>
        <v>1883</v>
      </c>
      <c r="O121" s="55"/>
    </row>
    <row r="122" spans="1:19" ht="13.5" thickBot="1" x14ac:dyDescent="0.25">
      <c r="A122" s="88" t="s">
        <v>117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104">
        <f>SUM(M116,N121)</f>
        <v>2088</v>
      </c>
      <c r="O122" s="51"/>
    </row>
    <row r="123" spans="1:19" ht="13.5" thickBot="1" x14ac:dyDescent="0.25">
      <c r="A123" s="45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6"/>
      <c r="O123" s="53"/>
      <c r="S123" s="58"/>
    </row>
    <row r="124" spans="1:19" x14ac:dyDescent="0.2">
      <c r="A124" s="14" t="s">
        <v>4</v>
      </c>
      <c r="B124" s="5" t="s">
        <v>0</v>
      </c>
      <c r="C124" s="5" t="s">
        <v>3</v>
      </c>
      <c r="D124" s="5" t="s">
        <v>39</v>
      </c>
      <c r="E124" s="5" t="s">
        <v>40</v>
      </c>
      <c r="F124" s="5" t="s">
        <v>13</v>
      </c>
      <c r="G124" s="5" t="s">
        <v>15</v>
      </c>
      <c r="H124" s="5" t="s">
        <v>15</v>
      </c>
      <c r="I124" s="5" t="s">
        <v>44</v>
      </c>
      <c r="J124" s="5" t="s">
        <v>16</v>
      </c>
      <c r="K124" s="5" t="s">
        <v>43</v>
      </c>
      <c r="L124" s="5" t="s">
        <v>17</v>
      </c>
      <c r="M124" s="5" t="s">
        <v>18</v>
      </c>
      <c r="N124" s="5" t="s">
        <v>7</v>
      </c>
      <c r="O124" s="47" t="s">
        <v>5</v>
      </c>
    </row>
    <row r="125" spans="1:19" x14ac:dyDescent="0.2">
      <c r="A125" s="37" t="s">
        <v>108</v>
      </c>
      <c r="B125" s="35" t="s">
        <v>1</v>
      </c>
      <c r="C125" s="35" t="s">
        <v>9</v>
      </c>
      <c r="D125" s="35" t="s">
        <v>14</v>
      </c>
      <c r="E125" s="35" t="s">
        <v>12</v>
      </c>
      <c r="F125" s="35" t="s">
        <v>14</v>
      </c>
      <c r="G125" s="35" t="s">
        <v>41</v>
      </c>
      <c r="H125" s="35" t="s">
        <v>42</v>
      </c>
      <c r="I125" s="35" t="s">
        <v>45</v>
      </c>
      <c r="J125" s="35" t="s">
        <v>23</v>
      </c>
      <c r="K125" s="35" t="s">
        <v>12</v>
      </c>
      <c r="L125" s="35" t="s">
        <v>12</v>
      </c>
      <c r="M125" s="35" t="s">
        <v>19</v>
      </c>
      <c r="N125" s="35" t="s">
        <v>2</v>
      </c>
      <c r="O125" s="48" t="s">
        <v>6</v>
      </c>
    </row>
    <row r="126" spans="1:19" ht="13.5" thickBot="1" x14ac:dyDescent="0.25">
      <c r="A126" s="38"/>
      <c r="B126" s="36"/>
      <c r="C126" s="36"/>
      <c r="D126" s="36">
        <v>100</v>
      </c>
      <c r="E126" s="36">
        <v>150</v>
      </c>
      <c r="F126" s="36">
        <v>100</v>
      </c>
      <c r="G126" s="36">
        <v>100</v>
      </c>
      <c r="H126" s="36">
        <v>50</v>
      </c>
      <c r="I126" s="36">
        <v>50</v>
      </c>
      <c r="J126" s="36">
        <v>100</v>
      </c>
      <c r="K126" s="36">
        <v>100</v>
      </c>
      <c r="L126" s="36">
        <v>100</v>
      </c>
      <c r="M126" s="36">
        <v>390</v>
      </c>
      <c r="N126" s="36">
        <v>850</v>
      </c>
      <c r="O126" s="49"/>
    </row>
    <row r="127" spans="1:19" x14ac:dyDescent="0.2">
      <c r="A127" s="43">
        <v>56</v>
      </c>
      <c r="B127" s="9" t="s">
        <v>125</v>
      </c>
      <c r="C127" s="79" t="s">
        <v>54</v>
      </c>
      <c r="D127" s="7">
        <v>26</v>
      </c>
      <c r="E127" s="7">
        <v>6</v>
      </c>
      <c r="F127" s="7">
        <v>70</v>
      </c>
      <c r="G127" s="7">
        <v>87</v>
      </c>
      <c r="H127" s="7">
        <v>40</v>
      </c>
      <c r="I127" s="7">
        <v>45</v>
      </c>
      <c r="J127" s="7">
        <v>66</v>
      </c>
      <c r="K127" s="7">
        <v>52</v>
      </c>
      <c r="L127" s="7">
        <v>65</v>
      </c>
      <c r="M127" s="8">
        <v>181</v>
      </c>
      <c r="N127" s="8">
        <f>SUM(D127:L127)</f>
        <v>457</v>
      </c>
      <c r="O127" s="52"/>
    </row>
    <row r="128" spans="1:19" x14ac:dyDescent="0.2">
      <c r="A128" s="43">
        <v>57</v>
      </c>
      <c r="B128" s="9" t="s">
        <v>129</v>
      </c>
      <c r="C128" s="79" t="s">
        <v>54</v>
      </c>
      <c r="D128" s="7">
        <v>32</v>
      </c>
      <c r="E128" s="7">
        <v>15</v>
      </c>
      <c r="F128" s="7">
        <v>60</v>
      </c>
      <c r="G128" s="7">
        <v>71</v>
      </c>
      <c r="H128" s="7">
        <v>37</v>
      </c>
      <c r="I128" s="7">
        <v>35</v>
      </c>
      <c r="J128" s="7">
        <v>50</v>
      </c>
      <c r="K128" s="7">
        <v>38</v>
      </c>
      <c r="L128" s="7">
        <v>65</v>
      </c>
      <c r="M128" s="8"/>
      <c r="N128" s="8">
        <f t="shared" ref="N128:N130" si="8">SUM(D128:L128)</f>
        <v>403</v>
      </c>
      <c r="O128" s="52"/>
    </row>
    <row r="129" spans="1:15" x14ac:dyDescent="0.2">
      <c r="A129" s="43">
        <v>58</v>
      </c>
      <c r="B129" s="9" t="s">
        <v>126</v>
      </c>
      <c r="C129" s="79" t="s">
        <v>54</v>
      </c>
      <c r="D129" s="7">
        <v>28</v>
      </c>
      <c r="E129" s="7">
        <v>9</v>
      </c>
      <c r="F129" s="7">
        <v>30</v>
      </c>
      <c r="G129" s="7">
        <v>72</v>
      </c>
      <c r="H129" s="7">
        <v>38</v>
      </c>
      <c r="I129" s="7">
        <v>40</v>
      </c>
      <c r="J129" s="7">
        <v>58</v>
      </c>
      <c r="K129" s="7">
        <v>33</v>
      </c>
      <c r="L129" s="7">
        <v>40</v>
      </c>
      <c r="M129" s="8"/>
      <c r="N129" s="8">
        <f t="shared" si="8"/>
        <v>348</v>
      </c>
      <c r="O129" s="52"/>
    </row>
    <row r="130" spans="1:15" x14ac:dyDescent="0.2">
      <c r="A130" s="43">
        <v>59</v>
      </c>
      <c r="B130" s="9" t="s">
        <v>127</v>
      </c>
      <c r="C130" s="79" t="s">
        <v>54</v>
      </c>
      <c r="D130" s="8">
        <v>84</v>
      </c>
      <c r="E130" s="8">
        <v>45</v>
      </c>
      <c r="F130" s="8">
        <v>40</v>
      </c>
      <c r="G130" s="8">
        <v>77.5</v>
      </c>
      <c r="H130" s="8">
        <v>50</v>
      </c>
      <c r="I130" s="8">
        <v>50</v>
      </c>
      <c r="J130" s="8">
        <v>66</v>
      </c>
      <c r="K130" s="8">
        <v>50</v>
      </c>
      <c r="L130" s="8">
        <v>65</v>
      </c>
      <c r="M130" s="8"/>
      <c r="N130" s="8">
        <f t="shared" si="8"/>
        <v>527.5</v>
      </c>
      <c r="O130" s="52"/>
    </row>
    <row r="131" spans="1:15" x14ac:dyDescent="0.2">
      <c r="A131" s="43">
        <v>60</v>
      </c>
      <c r="B131" s="9" t="s">
        <v>128</v>
      </c>
      <c r="C131" s="79" t="s">
        <v>54</v>
      </c>
      <c r="D131" s="8">
        <v>28</v>
      </c>
      <c r="E131" s="8">
        <v>27</v>
      </c>
      <c r="F131" s="8">
        <v>60</v>
      </c>
      <c r="G131" s="8">
        <v>72</v>
      </c>
      <c r="H131" s="8">
        <v>37</v>
      </c>
      <c r="I131" s="8">
        <v>35</v>
      </c>
      <c r="J131" s="8">
        <v>48</v>
      </c>
      <c r="K131" s="8">
        <v>33</v>
      </c>
      <c r="L131" s="8">
        <v>60</v>
      </c>
      <c r="M131" s="8"/>
      <c r="N131" s="8">
        <f>SUM(D131:L131)</f>
        <v>400</v>
      </c>
      <c r="O131" s="52"/>
    </row>
    <row r="132" spans="1:15" ht="13.5" thickBot="1" x14ac:dyDescent="0.25">
      <c r="A132" s="44"/>
      <c r="B132" s="28"/>
      <c r="C132" s="77" t="s">
        <v>103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8">
        <f>SUMPRODUCT(LARGE(N127:N131,{1,2,3,4}))</f>
        <v>1787.5</v>
      </c>
      <c r="O132" s="52"/>
    </row>
    <row r="133" spans="1:15" ht="13.5" thickBot="1" x14ac:dyDescent="0.25">
      <c r="A133" s="88" t="s">
        <v>118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4">
        <f>SUM(M127,N132)</f>
        <v>1968.5</v>
      </c>
      <c r="O133" s="51"/>
    </row>
    <row r="134" spans="1:15" s="6" customFormat="1" ht="13.5" thickBot="1" x14ac:dyDescent="0.25">
      <c r="A134" s="45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7"/>
      <c r="O134" s="56"/>
    </row>
    <row r="135" spans="1:15" x14ac:dyDescent="0.2">
      <c r="A135" s="14" t="s">
        <v>4</v>
      </c>
      <c r="B135" s="5" t="s">
        <v>0</v>
      </c>
      <c r="C135" s="5" t="s">
        <v>3</v>
      </c>
      <c r="D135" s="5" t="s">
        <v>39</v>
      </c>
      <c r="E135" s="5" t="s">
        <v>40</v>
      </c>
      <c r="F135" s="5" t="s">
        <v>13</v>
      </c>
      <c r="G135" s="5" t="s">
        <v>15</v>
      </c>
      <c r="H135" s="5" t="s">
        <v>15</v>
      </c>
      <c r="I135" s="5" t="s">
        <v>44</v>
      </c>
      <c r="J135" s="5" t="s">
        <v>16</v>
      </c>
      <c r="K135" s="5" t="s">
        <v>43</v>
      </c>
      <c r="L135" s="5" t="s">
        <v>17</v>
      </c>
      <c r="M135" s="5" t="s">
        <v>18</v>
      </c>
      <c r="N135" s="5" t="s">
        <v>7</v>
      </c>
      <c r="O135" s="47" t="s">
        <v>5</v>
      </c>
    </row>
    <row r="136" spans="1:15" x14ac:dyDescent="0.2">
      <c r="A136" s="37" t="s">
        <v>108</v>
      </c>
      <c r="B136" s="35" t="s">
        <v>1</v>
      </c>
      <c r="C136" s="35" t="s">
        <v>9</v>
      </c>
      <c r="D136" s="35" t="s">
        <v>14</v>
      </c>
      <c r="E136" s="35" t="s">
        <v>12</v>
      </c>
      <c r="F136" s="35" t="s">
        <v>14</v>
      </c>
      <c r="G136" s="35" t="s">
        <v>41</v>
      </c>
      <c r="H136" s="35" t="s">
        <v>42</v>
      </c>
      <c r="I136" s="35" t="s">
        <v>45</v>
      </c>
      <c r="J136" s="35" t="s">
        <v>23</v>
      </c>
      <c r="K136" s="35" t="s">
        <v>12</v>
      </c>
      <c r="L136" s="35" t="s">
        <v>12</v>
      </c>
      <c r="M136" s="35" t="s">
        <v>19</v>
      </c>
      <c r="N136" s="35" t="s">
        <v>2</v>
      </c>
      <c r="O136" s="48" t="s">
        <v>6</v>
      </c>
    </row>
    <row r="137" spans="1:15" ht="13.5" thickBot="1" x14ac:dyDescent="0.25">
      <c r="A137" s="38"/>
      <c r="B137" s="36"/>
      <c r="C137" s="36"/>
      <c r="D137" s="36">
        <v>100</v>
      </c>
      <c r="E137" s="36">
        <v>150</v>
      </c>
      <c r="F137" s="36">
        <v>100</v>
      </c>
      <c r="G137" s="36">
        <v>100</v>
      </c>
      <c r="H137" s="36">
        <v>50</v>
      </c>
      <c r="I137" s="36">
        <v>50</v>
      </c>
      <c r="J137" s="36">
        <v>100</v>
      </c>
      <c r="K137" s="36">
        <v>100</v>
      </c>
      <c r="L137" s="36">
        <v>100</v>
      </c>
      <c r="M137" s="36">
        <v>390</v>
      </c>
      <c r="N137" s="36">
        <v>850</v>
      </c>
      <c r="O137" s="49"/>
    </row>
    <row r="138" spans="1:15" x14ac:dyDescent="0.2">
      <c r="A138" s="43">
        <v>61</v>
      </c>
      <c r="B138" s="1" t="s">
        <v>86</v>
      </c>
      <c r="C138" s="79" t="s">
        <v>55</v>
      </c>
      <c r="D138" s="3">
        <v>40</v>
      </c>
      <c r="E138" s="3">
        <v>39</v>
      </c>
      <c r="F138" s="3">
        <v>40</v>
      </c>
      <c r="G138" s="3">
        <v>67</v>
      </c>
      <c r="H138" s="3">
        <v>17</v>
      </c>
      <c r="I138" s="3">
        <v>40</v>
      </c>
      <c r="J138" s="3">
        <v>52</v>
      </c>
      <c r="K138" s="3">
        <v>52</v>
      </c>
      <c r="L138" s="3">
        <v>60</v>
      </c>
      <c r="M138" s="3">
        <v>97</v>
      </c>
      <c r="N138" s="7">
        <f>SUM(D138:L138)</f>
        <v>407</v>
      </c>
      <c r="O138" s="51"/>
    </row>
    <row r="139" spans="1:15" x14ac:dyDescent="0.2">
      <c r="A139" s="43">
        <v>62</v>
      </c>
      <c r="B139" s="9" t="s">
        <v>89</v>
      </c>
      <c r="C139" s="79" t="s">
        <v>55</v>
      </c>
      <c r="D139" s="3">
        <v>42</v>
      </c>
      <c r="E139" s="3">
        <v>24</v>
      </c>
      <c r="F139" s="3">
        <v>40</v>
      </c>
      <c r="G139" s="3">
        <v>78</v>
      </c>
      <c r="H139" s="3">
        <v>34</v>
      </c>
      <c r="I139" s="3">
        <v>50</v>
      </c>
      <c r="J139" s="3">
        <v>42</v>
      </c>
      <c r="K139" s="3">
        <v>46</v>
      </c>
      <c r="L139" s="3">
        <v>65</v>
      </c>
      <c r="M139" s="3"/>
      <c r="N139" s="7">
        <f t="shared" ref="N139:N141" si="9">SUM(D139:L139)</f>
        <v>421</v>
      </c>
      <c r="O139" s="51"/>
    </row>
    <row r="140" spans="1:15" x14ac:dyDescent="0.2">
      <c r="A140" s="43">
        <v>63</v>
      </c>
      <c r="B140" s="9" t="s">
        <v>90</v>
      </c>
      <c r="C140" s="79" t="s">
        <v>55</v>
      </c>
      <c r="D140" s="3">
        <v>82</v>
      </c>
      <c r="E140" s="3">
        <v>63</v>
      </c>
      <c r="F140" s="3">
        <v>70</v>
      </c>
      <c r="G140" s="3">
        <v>93</v>
      </c>
      <c r="H140" s="3">
        <v>47</v>
      </c>
      <c r="I140" s="7">
        <v>50</v>
      </c>
      <c r="J140" s="8">
        <v>30</v>
      </c>
      <c r="K140" s="7">
        <v>32</v>
      </c>
      <c r="L140" s="7">
        <v>45</v>
      </c>
      <c r="M140" s="3"/>
      <c r="N140" s="7">
        <f t="shared" si="9"/>
        <v>512</v>
      </c>
      <c r="O140" s="51"/>
    </row>
    <row r="141" spans="1:15" x14ac:dyDescent="0.2">
      <c r="A141" s="43">
        <v>64</v>
      </c>
      <c r="B141" s="9" t="s">
        <v>91</v>
      </c>
      <c r="C141" s="79" t="s">
        <v>55</v>
      </c>
      <c r="D141" s="3">
        <v>50</v>
      </c>
      <c r="E141" s="3">
        <v>42</v>
      </c>
      <c r="F141" s="3">
        <v>70</v>
      </c>
      <c r="G141" s="3">
        <v>87</v>
      </c>
      <c r="H141" s="3">
        <v>32</v>
      </c>
      <c r="I141" s="3">
        <v>50</v>
      </c>
      <c r="J141" s="3">
        <v>36</v>
      </c>
      <c r="K141" s="3">
        <v>49</v>
      </c>
      <c r="L141" s="3">
        <v>45</v>
      </c>
      <c r="M141" s="3"/>
      <c r="N141" s="7">
        <f t="shared" si="9"/>
        <v>461</v>
      </c>
      <c r="O141" s="51"/>
    </row>
    <row r="142" spans="1:15" x14ac:dyDescent="0.2">
      <c r="A142" s="43">
        <v>65</v>
      </c>
      <c r="B142" s="9"/>
      <c r="C142" s="7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>
        <f>SUM(D142:L142)</f>
        <v>0</v>
      </c>
      <c r="O142" s="51"/>
    </row>
    <row r="143" spans="1:15" ht="13.5" thickBot="1" x14ac:dyDescent="0.25">
      <c r="A143" s="44"/>
      <c r="B143" s="28"/>
      <c r="C143" s="77" t="s">
        <v>25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7">
        <f>SUMPRODUCT(LARGE(N138:N142,{1,2,3,4}))</f>
        <v>1801</v>
      </c>
      <c r="O143" s="51"/>
    </row>
    <row r="144" spans="1:15" ht="13.5" thickBot="1" x14ac:dyDescent="0.25">
      <c r="A144" s="88" t="s">
        <v>119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4">
        <f>SUM(M138,N143)</f>
        <v>1898</v>
      </c>
      <c r="O144" s="51"/>
    </row>
    <row r="145" spans="1:15" ht="13.5" thickBot="1" x14ac:dyDescent="0.25">
      <c r="A145" s="42"/>
      <c r="B145" s="33"/>
      <c r="C145" s="34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26"/>
      <c r="O145" s="53"/>
    </row>
    <row r="146" spans="1:15" x14ac:dyDescent="0.2">
      <c r="A146" s="14" t="s">
        <v>4</v>
      </c>
      <c r="B146" s="5" t="s">
        <v>0</v>
      </c>
      <c r="C146" s="5" t="s">
        <v>3</v>
      </c>
      <c r="D146" s="5" t="s">
        <v>39</v>
      </c>
      <c r="E146" s="5" t="s">
        <v>40</v>
      </c>
      <c r="F146" s="5" t="s">
        <v>13</v>
      </c>
      <c r="G146" s="5" t="s">
        <v>15</v>
      </c>
      <c r="H146" s="5" t="s">
        <v>15</v>
      </c>
      <c r="I146" s="5" t="s">
        <v>44</v>
      </c>
      <c r="J146" s="5" t="s">
        <v>16</v>
      </c>
      <c r="K146" s="5" t="s">
        <v>43</v>
      </c>
      <c r="L146" s="5" t="s">
        <v>17</v>
      </c>
      <c r="M146" s="5" t="s">
        <v>18</v>
      </c>
      <c r="N146" s="5" t="s">
        <v>7</v>
      </c>
      <c r="O146" s="47" t="s">
        <v>5</v>
      </c>
    </row>
    <row r="147" spans="1:15" x14ac:dyDescent="0.2">
      <c r="A147" s="37" t="s">
        <v>108</v>
      </c>
      <c r="B147" s="35" t="s">
        <v>1</v>
      </c>
      <c r="C147" s="35" t="s">
        <v>9</v>
      </c>
      <c r="D147" s="35" t="s">
        <v>14</v>
      </c>
      <c r="E147" s="35" t="s">
        <v>12</v>
      </c>
      <c r="F147" s="35" t="s">
        <v>14</v>
      </c>
      <c r="G147" s="35" t="s">
        <v>41</v>
      </c>
      <c r="H147" s="35" t="s">
        <v>42</v>
      </c>
      <c r="I147" s="35" t="s">
        <v>45</v>
      </c>
      <c r="J147" s="35" t="s">
        <v>23</v>
      </c>
      <c r="K147" s="35" t="s">
        <v>12</v>
      </c>
      <c r="L147" s="35" t="s">
        <v>12</v>
      </c>
      <c r="M147" s="35" t="s">
        <v>19</v>
      </c>
      <c r="N147" s="35" t="s">
        <v>2</v>
      </c>
      <c r="O147" s="48" t="s">
        <v>6</v>
      </c>
    </row>
    <row r="148" spans="1:15" ht="13.5" thickBot="1" x14ac:dyDescent="0.25">
      <c r="A148" s="38"/>
      <c r="B148" s="36"/>
      <c r="C148" s="36"/>
      <c r="D148" s="36">
        <v>100</v>
      </c>
      <c r="E148" s="36">
        <v>150</v>
      </c>
      <c r="F148" s="36">
        <v>100</v>
      </c>
      <c r="G148" s="36">
        <v>100</v>
      </c>
      <c r="H148" s="36">
        <v>50</v>
      </c>
      <c r="I148" s="36">
        <v>50</v>
      </c>
      <c r="J148" s="36">
        <v>100</v>
      </c>
      <c r="K148" s="36">
        <v>100</v>
      </c>
      <c r="L148" s="36">
        <v>100</v>
      </c>
      <c r="M148" s="36">
        <v>390</v>
      </c>
      <c r="N148" s="36">
        <v>850</v>
      </c>
      <c r="O148" s="49"/>
    </row>
    <row r="149" spans="1:15" x14ac:dyDescent="0.2">
      <c r="A149" s="43">
        <v>66</v>
      </c>
      <c r="B149" s="9"/>
      <c r="C149" s="7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>
        <f>SUM(D149:L149)</f>
        <v>0</v>
      </c>
      <c r="O149" s="55"/>
    </row>
    <row r="150" spans="1:15" x14ac:dyDescent="0.2">
      <c r="A150" s="43">
        <v>67</v>
      </c>
      <c r="B150" s="15"/>
      <c r="C150" s="7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>
        <f t="shared" ref="N150:N151" si="10">SUM(D150:L150)</f>
        <v>0</v>
      </c>
      <c r="O150" s="55"/>
    </row>
    <row r="151" spans="1:15" x14ac:dyDescent="0.2">
      <c r="A151" s="43">
        <v>68</v>
      </c>
      <c r="B151" s="9"/>
      <c r="C151" s="7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>
        <f t="shared" si="10"/>
        <v>0</v>
      </c>
      <c r="O151" s="55"/>
    </row>
    <row r="152" spans="1:15" x14ac:dyDescent="0.2">
      <c r="A152" s="43">
        <v>69</v>
      </c>
      <c r="B152" s="9"/>
      <c r="C152" s="7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f>SUM(D152:L152)</f>
        <v>0</v>
      </c>
      <c r="O152" s="51"/>
    </row>
    <row r="153" spans="1:15" x14ac:dyDescent="0.2">
      <c r="A153" s="43">
        <v>70</v>
      </c>
      <c r="B153" s="9"/>
      <c r="C153" s="7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f>SUM(D153:L153)</f>
        <v>0</v>
      </c>
      <c r="O153" s="51"/>
    </row>
    <row r="154" spans="1:15" ht="13.5" thickBot="1" x14ac:dyDescent="0.25">
      <c r="A154" s="44"/>
      <c r="B154" s="28"/>
      <c r="C154" s="77" t="s">
        <v>104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8">
        <f>SUMPRODUCT(LARGE(N149:N153,{1,2,3,4}))</f>
        <v>0</v>
      </c>
      <c r="O154" s="52"/>
    </row>
    <row r="155" spans="1:15" ht="13.5" thickBot="1" x14ac:dyDescent="0.25">
      <c r="A155" s="88" t="s">
        <v>120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90"/>
      <c r="N155" s="106">
        <f>SUM(M149,N154)</f>
        <v>0</v>
      </c>
      <c r="O155" s="53"/>
    </row>
    <row r="156" spans="1:15" s="18" customFormat="1" ht="13.5" thickBot="1" x14ac:dyDescent="0.25">
      <c r="A156" s="45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2"/>
      <c r="O156" s="57"/>
    </row>
    <row r="157" spans="1:15" x14ac:dyDescent="0.2">
      <c r="A157" s="14" t="s">
        <v>4</v>
      </c>
      <c r="B157" s="5" t="s">
        <v>0</v>
      </c>
      <c r="C157" s="5" t="s">
        <v>3</v>
      </c>
      <c r="D157" s="5" t="s">
        <v>39</v>
      </c>
      <c r="E157" s="5" t="s">
        <v>40</v>
      </c>
      <c r="F157" s="5" t="s">
        <v>13</v>
      </c>
      <c r="G157" s="5" t="s">
        <v>15</v>
      </c>
      <c r="H157" s="5" t="s">
        <v>15</v>
      </c>
      <c r="I157" s="5" t="s">
        <v>44</v>
      </c>
      <c r="J157" s="5" t="s">
        <v>16</v>
      </c>
      <c r="K157" s="5" t="s">
        <v>43</v>
      </c>
      <c r="L157" s="5" t="s">
        <v>17</v>
      </c>
      <c r="M157" s="5" t="s">
        <v>18</v>
      </c>
      <c r="N157" s="5" t="s">
        <v>7</v>
      </c>
      <c r="O157" s="47" t="s">
        <v>5</v>
      </c>
    </row>
    <row r="158" spans="1:15" x14ac:dyDescent="0.2">
      <c r="A158" s="37" t="s">
        <v>108</v>
      </c>
      <c r="B158" s="35" t="s">
        <v>1</v>
      </c>
      <c r="C158" s="35" t="s">
        <v>9</v>
      </c>
      <c r="D158" s="35" t="s">
        <v>14</v>
      </c>
      <c r="E158" s="35" t="s">
        <v>12</v>
      </c>
      <c r="F158" s="35" t="s">
        <v>14</v>
      </c>
      <c r="G158" s="35" t="s">
        <v>41</v>
      </c>
      <c r="H158" s="35" t="s">
        <v>42</v>
      </c>
      <c r="I158" s="35" t="s">
        <v>45</v>
      </c>
      <c r="J158" s="35" t="s">
        <v>23</v>
      </c>
      <c r="K158" s="35" t="s">
        <v>12</v>
      </c>
      <c r="L158" s="35" t="s">
        <v>12</v>
      </c>
      <c r="M158" s="35" t="s">
        <v>19</v>
      </c>
      <c r="N158" s="35" t="s">
        <v>2</v>
      </c>
      <c r="O158" s="48" t="s">
        <v>6</v>
      </c>
    </row>
    <row r="159" spans="1:15" ht="13.5" thickBot="1" x14ac:dyDescent="0.25">
      <c r="A159" s="38"/>
      <c r="B159" s="36"/>
      <c r="C159" s="36"/>
      <c r="D159" s="36">
        <v>100</v>
      </c>
      <c r="E159" s="36">
        <v>150</v>
      </c>
      <c r="F159" s="36">
        <v>100</v>
      </c>
      <c r="G159" s="36">
        <v>100</v>
      </c>
      <c r="H159" s="36">
        <v>50</v>
      </c>
      <c r="I159" s="36">
        <v>50</v>
      </c>
      <c r="J159" s="36">
        <v>100</v>
      </c>
      <c r="K159" s="36">
        <v>100</v>
      </c>
      <c r="L159" s="36">
        <v>100</v>
      </c>
      <c r="M159" s="36">
        <v>390</v>
      </c>
      <c r="N159" s="36">
        <v>850</v>
      </c>
      <c r="O159" s="49"/>
    </row>
    <row r="160" spans="1:15" x14ac:dyDescent="0.2">
      <c r="A160" s="43">
        <v>71</v>
      </c>
      <c r="B160" s="9"/>
      <c r="C160" s="7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>
        <f>SUM(D160:L160)</f>
        <v>0</v>
      </c>
      <c r="O160" s="55"/>
    </row>
    <row r="161" spans="1:15" x14ac:dyDescent="0.2">
      <c r="A161" s="43">
        <v>72</v>
      </c>
      <c r="B161" s="15"/>
      <c r="C161" s="7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>
        <f t="shared" ref="N161:N163" si="11">SUM(D161:L161)</f>
        <v>0</v>
      </c>
      <c r="O161" s="55"/>
    </row>
    <row r="162" spans="1:15" x14ac:dyDescent="0.2">
      <c r="A162" s="43">
        <v>73</v>
      </c>
      <c r="B162" s="9"/>
      <c r="C162" s="7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>
        <f t="shared" si="11"/>
        <v>0</v>
      </c>
      <c r="O162" s="55"/>
    </row>
    <row r="163" spans="1:15" x14ac:dyDescent="0.2">
      <c r="A163" s="43">
        <v>74</v>
      </c>
      <c r="B163" s="9"/>
      <c r="C163" s="7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>
        <f t="shared" si="11"/>
        <v>0</v>
      </c>
      <c r="O163" s="51"/>
    </row>
    <row r="164" spans="1:15" x14ac:dyDescent="0.2">
      <c r="A164" s="43">
        <v>75</v>
      </c>
      <c r="B164" s="9"/>
      <c r="C164" s="7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>
        <f>SUM(D164:L164)</f>
        <v>0</v>
      </c>
      <c r="O164" s="51"/>
    </row>
    <row r="165" spans="1:15" ht="13.5" thickBot="1" x14ac:dyDescent="0.25">
      <c r="A165" s="44"/>
      <c r="B165" s="28"/>
      <c r="C165" s="77" t="s">
        <v>105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8">
        <f>SUMPRODUCT(LARGE(N160:N164,{1,2,3,4}))</f>
        <v>0</v>
      </c>
      <c r="O165" s="52"/>
    </row>
    <row r="166" spans="1:15" ht="13.5" thickBot="1" x14ac:dyDescent="0.25">
      <c r="A166" s="88" t="s">
        <v>120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90"/>
      <c r="N166" s="106">
        <f>SUM(M160,N165)</f>
        <v>0</v>
      </c>
      <c r="O166" s="53"/>
    </row>
    <row r="167" spans="1:15" s="18" customFormat="1" ht="13.5" thickBot="1" x14ac:dyDescent="0.25">
      <c r="A167" s="45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2"/>
      <c r="O167" s="57"/>
    </row>
    <row r="168" spans="1:15" x14ac:dyDescent="0.2">
      <c r="A168" s="14" t="s">
        <v>4</v>
      </c>
      <c r="B168" s="5" t="s">
        <v>0</v>
      </c>
      <c r="C168" s="5" t="s">
        <v>3</v>
      </c>
      <c r="D168" s="5" t="s">
        <v>39</v>
      </c>
      <c r="E168" s="5" t="s">
        <v>40</v>
      </c>
      <c r="F168" s="5" t="s">
        <v>13</v>
      </c>
      <c r="G168" s="5" t="s">
        <v>15</v>
      </c>
      <c r="H168" s="5" t="s">
        <v>15</v>
      </c>
      <c r="I168" s="5" t="s">
        <v>44</v>
      </c>
      <c r="J168" s="5" t="s">
        <v>16</v>
      </c>
      <c r="K168" s="5" t="s">
        <v>43</v>
      </c>
      <c r="L168" s="5" t="s">
        <v>17</v>
      </c>
      <c r="M168" s="5" t="s">
        <v>18</v>
      </c>
      <c r="N168" s="5" t="s">
        <v>7</v>
      </c>
      <c r="O168" s="47" t="s">
        <v>5</v>
      </c>
    </row>
    <row r="169" spans="1:15" x14ac:dyDescent="0.2">
      <c r="A169" s="37" t="s">
        <v>108</v>
      </c>
      <c r="B169" s="35" t="s">
        <v>1</v>
      </c>
      <c r="C169" s="35" t="s">
        <v>9</v>
      </c>
      <c r="D169" s="35" t="s">
        <v>14</v>
      </c>
      <c r="E169" s="35" t="s">
        <v>12</v>
      </c>
      <c r="F169" s="35" t="s">
        <v>14</v>
      </c>
      <c r="G169" s="35" t="s">
        <v>41</v>
      </c>
      <c r="H169" s="35" t="s">
        <v>42</v>
      </c>
      <c r="I169" s="35" t="s">
        <v>45</v>
      </c>
      <c r="J169" s="35" t="s">
        <v>23</v>
      </c>
      <c r="K169" s="35" t="s">
        <v>12</v>
      </c>
      <c r="L169" s="35" t="s">
        <v>12</v>
      </c>
      <c r="M169" s="35" t="s">
        <v>19</v>
      </c>
      <c r="N169" s="35" t="s">
        <v>2</v>
      </c>
      <c r="O169" s="48" t="s">
        <v>6</v>
      </c>
    </row>
    <row r="170" spans="1:15" ht="13.5" thickBot="1" x14ac:dyDescent="0.25">
      <c r="A170" s="38"/>
      <c r="B170" s="36"/>
      <c r="C170" s="36"/>
      <c r="D170" s="36">
        <v>100</v>
      </c>
      <c r="E170" s="36">
        <v>150</v>
      </c>
      <c r="F170" s="36">
        <v>100</v>
      </c>
      <c r="G170" s="36">
        <v>100</v>
      </c>
      <c r="H170" s="36">
        <v>50</v>
      </c>
      <c r="I170" s="36">
        <v>50</v>
      </c>
      <c r="J170" s="36">
        <v>100</v>
      </c>
      <c r="K170" s="36">
        <v>100</v>
      </c>
      <c r="L170" s="36">
        <v>100</v>
      </c>
      <c r="M170" s="36">
        <v>390</v>
      </c>
      <c r="N170" s="36">
        <v>850</v>
      </c>
      <c r="O170" s="49"/>
    </row>
    <row r="171" spans="1:15" x14ac:dyDescent="0.2">
      <c r="A171" s="43">
        <v>76</v>
      </c>
      <c r="B171" s="9"/>
      <c r="C171" s="7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>
        <f>SUM(D171:L171)</f>
        <v>0</v>
      </c>
      <c r="O171" s="55"/>
    </row>
    <row r="172" spans="1:15" x14ac:dyDescent="0.2">
      <c r="A172" s="43">
        <v>77</v>
      </c>
      <c r="B172" s="15"/>
      <c r="C172" s="7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>
        <f t="shared" ref="N172:N174" si="12">SUM(D172:L172)</f>
        <v>0</v>
      </c>
      <c r="O172" s="55"/>
    </row>
    <row r="173" spans="1:15" x14ac:dyDescent="0.2">
      <c r="A173" s="43">
        <v>78</v>
      </c>
      <c r="B173" s="9"/>
      <c r="C173" s="7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>
        <f t="shared" si="12"/>
        <v>0</v>
      </c>
      <c r="O173" s="55"/>
    </row>
    <row r="174" spans="1:15" x14ac:dyDescent="0.2">
      <c r="A174" s="43">
        <v>79</v>
      </c>
      <c r="B174" s="9"/>
      <c r="C174" s="7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>
        <f t="shared" si="12"/>
        <v>0</v>
      </c>
      <c r="O174" s="51"/>
    </row>
    <row r="175" spans="1:15" x14ac:dyDescent="0.2">
      <c r="A175" s="43">
        <v>80</v>
      </c>
      <c r="B175" s="9"/>
      <c r="C175" s="7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f>SUM(D175:L175)</f>
        <v>0</v>
      </c>
      <c r="O175" s="51"/>
    </row>
    <row r="176" spans="1:15" ht="13.5" thickBot="1" x14ac:dyDescent="0.25">
      <c r="A176" s="44"/>
      <c r="B176" s="28"/>
      <c r="C176" s="77" t="s">
        <v>106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8">
        <f>SUMPRODUCT(LARGE(N171:N175,{1,2,3,4}))</f>
        <v>0</v>
      </c>
      <c r="O176" s="52"/>
    </row>
    <row r="177" spans="1:15" ht="13.5" thickBot="1" x14ac:dyDescent="0.25">
      <c r="A177" s="88" t="s">
        <v>120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107"/>
      <c r="N177" s="108">
        <f>SUM(N171:N176)</f>
        <v>0</v>
      </c>
      <c r="O177" s="3"/>
    </row>
    <row r="178" spans="1:15" s="18" customFormat="1" ht="13.5" thickBot="1" x14ac:dyDescent="0.25">
      <c r="A178" s="45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2"/>
      <c r="O178" s="57"/>
    </row>
    <row r="179" spans="1:15" x14ac:dyDescent="0.2">
      <c r="A179" s="14" t="s">
        <v>4</v>
      </c>
      <c r="B179" s="5" t="s">
        <v>0</v>
      </c>
      <c r="C179" s="5" t="s">
        <v>3</v>
      </c>
      <c r="D179" s="5" t="s">
        <v>39</v>
      </c>
      <c r="E179" s="5" t="s">
        <v>40</v>
      </c>
      <c r="F179" s="5" t="s">
        <v>13</v>
      </c>
      <c r="G179" s="5" t="s">
        <v>15</v>
      </c>
      <c r="H179" s="5" t="s">
        <v>15</v>
      </c>
      <c r="I179" s="5" t="s">
        <v>44</v>
      </c>
      <c r="J179" s="5" t="s">
        <v>16</v>
      </c>
      <c r="K179" s="5" t="s">
        <v>43</v>
      </c>
      <c r="L179" s="5" t="s">
        <v>17</v>
      </c>
      <c r="M179" s="5" t="s">
        <v>18</v>
      </c>
      <c r="N179" s="5" t="s">
        <v>7</v>
      </c>
      <c r="O179" s="47" t="s">
        <v>5</v>
      </c>
    </row>
    <row r="180" spans="1:15" x14ac:dyDescent="0.2">
      <c r="A180" s="37" t="s">
        <v>108</v>
      </c>
      <c r="B180" s="35" t="s">
        <v>1</v>
      </c>
      <c r="C180" s="35" t="s">
        <v>9</v>
      </c>
      <c r="D180" s="35" t="s">
        <v>14</v>
      </c>
      <c r="E180" s="35" t="s">
        <v>12</v>
      </c>
      <c r="F180" s="35" t="s">
        <v>14</v>
      </c>
      <c r="G180" s="35" t="s">
        <v>41</v>
      </c>
      <c r="H180" s="35" t="s">
        <v>42</v>
      </c>
      <c r="I180" s="35" t="s">
        <v>45</v>
      </c>
      <c r="J180" s="35" t="s">
        <v>23</v>
      </c>
      <c r="K180" s="35" t="s">
        <v>12</v>
      </c>
      <c r="L180" s="35" t="s">
        <v>12</v>
      </c>
      <c r="M180" s="35" t="s">
        <v>19</v>
      </c>
      <c r="N180" s="35" t="s">
        <v>2</v>
      </c>
      <c r="O180" s="48" t="s">
        <v>6</v>
      </c>
    </row>
    <row r="181" spans="1:15" ht="13.5" thickBot="1" x14ac:dyDescent="0.25">
      <c r="A181" s="38"/>
      <c r="B181" s="36"/>
      <c r="C181" s="36"/>
      <c r="D181" s="36">
        <v>100</v>
      </c>
      <c r="E181" s="36">
        <v>150</v>
      </c>
      <c r="F181" s="36">
        <v>100</v>
      </c>
      <c r="G181" s="36">
        <v>100</v>
      </c>
      <c r="H181" s="36">
        <v>50</v>
      </c>
      <c r="I181" s="36">
        <v>50</v>
      </c>
      <c r="J181" s="36">
        <v>100</v>
      </c>
      <c r="K181" s="36">
        <v>100</v>
      </c>
      <c r="L181" s="36">
        <v>100</v>
      </c>
      <c r="M181" s="36">
        <v>390</v>
      </c>
      <c r="N181" s="36">
        <v>850</v>
      </c>
      <c r="O181" s="49"/>
    </row>
    <row r="182" spans="1:15" x14ac:dyDescent="0.2">
      <c r="A182" s="40">
        <v>81</v>
      </c>
      <c r="B182" s="15"/>
      <c r="C182" s="7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>
        <f>SUM(D182:M182)</f>
        <v>0</v>
      </c>
      <c r="O182" s="55"/>
    </row>
    <row r="183" spans="1:15" x14ac:dyDescent="0.2">
      <c r="A183" s="40">
        <v>82</v>
      </c>
      <c r="B183" s="15"/>
      <c r="C183" s="7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>
        <f>SUM(D183:M183)</f>
        <v>0</v>
      </c>
      <c r="O183" s="55"/>
    </row>
    <row r="184" spans="1:15" x14ac:dyDescent="0.2">
      <c r="A184" s="40">
        <v>83</v>
      </c>
      <c r="B184" s="15"/>
      <c r="C184" s="7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>
        <f>SUM(D184:M184)</f>
        <v>0</v>
      </c>
      <c r="O184" s="55"/>
    </row>
    <row r="185" spans="1:15" x14ac:dyDescent="0.2">
      <c r="A185" s="40">
        <v>84</v>
      </c>
      <c r="B185" s="15"/>
      <c r="C185" s="7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>
        <f>SUM(D185:L185)</f>
        <v>0</v>
      </c>
      <c r="O185" s="54"/>
    </row>
    <row r="186" spans="1:15" x14ac:dyDescent="0.2">
      <c r="A186" s="40">
        <v>85</v>
      </c>
      <c r="B186" s="15"/>
      <c r="C186" s="7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>
        <f>SUM(D186:L186)</f>
        <v>0</v>
      </c>
      <c r="O186" s="54"/>
    </row>
    <row r="187" spans="1:15" ht="13.5" thickBot="1" x14ac:dyDescent="0.25">
      <c r="A187" s="41"/>
      <c r="B187" s="28"/>
      <c r="C187" s="77" t="s">
        <v>107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7">
        <f>SUMPRODUCT(LARGE(N182:N186,{1,2,3,4}))</f>
        <v>0</v>
      </c>
      <c r="O187" s="55"/>
    </row>
    <row r="188" spans="1:15" ht="13.5" thickBot="1" x14ac:dyDescent="0.25">
      <c r="A188" s="88" t="s">
        <v>120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90"/>
      <c r="N188" s="106">
        <f>SUM(M182,N187)</f>
        <v>0</v>
      </c>
      <c r="O188" s="53"/>
    </row>
    <row r="189" spans="1:15" s="18" customFormat="1" ht="13.5" thickBot="1" x14ac:dyDescent="0.25">
      <c r="A189" s="45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2"/>
      <c r="O189" s="57"/>
    </row>
    <row r="190" spans="1:15" x14ac:dyDescent="0.2">
      <c r="A190" s="14" t="s">
        <v>4</v>
      </c>
      <c r="B190" s="5" t="s">
        <v>0</v>
      </c>
      <c r="C190" s="5" t="s">
        <v>3</v>
      </c>
      <c r="D190" s="5" t="s">
        <v>39</v>
      </c>
      <c r="E190" s="5" t="s">
        <v>40</v>
      </c>
      <c r="F190" s="5" t="s">
        <v>13</v>
      </c>
      <c r="G190" s="5" t="s">
        <v>15</v>
      </c>
      <c r="H190" s="5" t="s">
        <v>15</v>
      </c>
      <c r="I190" s="5" t="s">
        <v>44</v>
      </c>
      <c r="J190" s="5" t="s">
        <v>16</v>
      </c>
      <c r="K190" s="5" t="s">
        <v>43</v>
      </c>
      <c r="L190" s="5" t="s">
        <v>17</v>
      </c>
      <c r="M190" s="5" t="s">
        <v>18</v>
      </c>
      <c r="N190" s="5" t="s">
        <v>7</v>
      </c>
      <c r="O190" s="47"/>
    </row>
    <row r="191" spans="1:15" x14ac:dyDescent="0.2">
      <c r="A191" s="37" t="s">
        <v>108</v>
      </c>
      <c r="B191" s="35" t="s">
        <v>1</v>
      </c>
      <c r="C191" s="35" t="s">
        <v>9</v>
      </c>
      <c r="D191" s="35" t="s">
        <v>14</v>
      </c>
      <c r="E191" s="35" t="s">
        <v>12</v>
      </c>
      <c r="F191" s="35" t="s">
        <v>14</v>
      </c>
      <c r="G191" s="35" t="s">
        <v>41</v>
      </c>
      <c r="H191" s="35" t="s">
        <v>42</v>
      </c>
      <c r="I191" s="35" t="s">
        <v>45</v>
      </c>
      <c r="J191" s="35" t="s">
        <v>23</v>
      </c>
      <c r="K191" s="35" t="s">
        <v>12</v>
      </c>
      <c r="L191" s="35" t="s">
        <v>12</v>
      </c>
      <c r="M191" s="35" t="s">
        <v>19</v>
      </c>
      <c r="N191" s="35" t="s">
        <v>2</v>
      </c>
      <c r="O191" s="48"/>
    </row>
    <row r="192" spans="1:15" ht="13.5" thickBot="1" x14ac:dyDescent="0.25">
      <c r="A192" s="38"/>
      <c r="B192" s="36"/>
      <c r="C192" s="36" t="s">
        <v>21</v>
      </c>
      <c r="D192" s="36">
        <v>100</v>
      </c>
      <c r="E192" s="36">
        <v>150</v>
      </c>
      <c r="F192" s="36">
        <v>100</v>
      </c>
      <c r="G192" s="36">
        <v>100</v>
      </c>
      <c r="H192" s="36">
        <v>50</v>
      </c>
      <c r="I192" s="36">
        <v>50</v>
      </c>
      <c r="J192" s="36">
        <v>100</v>
      </c>
      <c r="K192" s="36">
        <v>100</v>
      </c>
      <c r="L192" s="36">
        <v>100</v>
      </c>
      <c r="M192" s="36">
        <v>390</v>
      </c>
      <c r="N192" s="36">
        <v>850</v>
      </c>
      <c r="O192" s="49"/>
    </row>
    <row r="193" spans="1:15" x14ac:dyDescent="0.2">
      <c r="A193" s="46">
        <v>86</v>
      </c>
      <c r="B193" s="13"/>
      <c r="C193" s="8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>
        <f>SUM(D193:M193)</f>
        <v>0</v>
      </c>
      <c r="O193" s="55"/>
    </row>
    <row r="194" spans="1:15" x14ac:dyDescent="0.2">
      <c r="A194" s="46">
        <v>87</v>
      </c>
      <c r="B194" s="13"/>
      <c r="C194" s="8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>
        <f>SUM(D194:M194)</f>
        <v>0</v>
      </c>
      <c r="O194" s="55"/>
    </row>
    <row r="195" spans="1:15" x14ac:dyDescent="0.2">
      <c r="A195" s="63">
        <v>88</v>
      </c>
      <c r="B195" s="19"/>
      <c r="C195" s="86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>
        <f>SUM(D195:L195)</f>
        <v>0</v>
      </c>
      <c r="O195" s="64"/>
    </row>
    <row r="196" spans="1:15" x14ac:dyDescent="0.2">
      <c r="A196" s="63">
        <v>89</v>
      </c>
      <c r="B196" s="19"/>
      <c r="C196" s="86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>
        <f>SUM(D196:L196)</f>
        <v>0</v>
      </c>
      <c r="O196" s="64"/>
    </row>
    <row r="197" spans="1:15" ht="13.5" thickBot="1" x14ac:dyDescent="0.25">
      <c r="A197" s="59">
        <v>90</v>
      </c>
      <c r="B197" s="60"/>
      <c r="C197" s="87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>
        <f>SUM(D197:M197)</f>
        <v>0</v>
      </c>
      <c r="O197" s="62"/>
    </row>
  </sheetData>
  <mergeCells count="19">
    <mergeCell ref="A122:M122"/>
    <mergeCell ref="A23:M23"/>
    <mergeCell ref="A34:M34"/>
    <mergeCell ref="A45:M45"/>
    <mergeCell ref="A111:M111"/>
    <mergeCell ref="A89:M89"/>
    <mergeCell ref="A100:M100"/>
    <mergeCell ref="A1:O1"/>
    <mergeCell ref="A56:M56"/>
    <mergeCell ref="A67:M67"/>
    <mergeCell ref="A78:M78"/>
    <mergeCell ref="A2:O2"/>
    <mergeCell ref="A12:M12"/>
    <mergeCell ref="A188:M188"/>
    <mergeCell ref="A155:M155"/>
    <mergeCell ref="A166:M166"/>
    <mergeCell ref="A177:M177"/>
    <mergeCell ref="A133:M133"/>
    <mergeCell ref="A144:M144"/>
  </mergeCells>
  <phoneticPr fontId="0" type="noConversion"/>
  <pageMargins left="0.25" right="0.25" top="0.75" bottom="0.75" header="0.3" footer="0.3"/>
  <pageSetup scale="93" fitToHeight="0" orientation="landscape" r:id="rId1"/>
  <headerFooter alignWithMargins="0"/>
  <rowBreaks count="1" manualBreakCount="1">
    <brk id="1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G1" zoomScale="120" zoomScaleNormal="120" workbookViewId="0">
      <selection activeCell="N16" sqref="N16"/>
    </sheetView>
  </sheetViews>
  <sheetFormatPr defaultRowHeight="12.75" x14ac:dyDescent="0.2"/>
  <cols>
    <col min="1" max="6" width="9.140625" hidden="1" customWidth="1"/>
    <col min="7" max="7" width="9.140625" style="2" customWidth="1"/>
    <col min="8" max="8" width="23.42578125" customWidth="1"/>
    <col min="9" max="9" width="13" bestFit="1" customWidth="1"/>
  </cols>
  <sheetData>
    <row r="1" spans="1:11" ht="13.5" thickBot="1" x14ac:dyDescent="0.25">
      <c r="G1" s="97" t="s">
        <v>122</v>
      </c>
      <c r="H1" s="98"/>
      <c r="I1" s="98"/>
      <c r="J1" s="98"/>
      <c r="K1" s="99"/>
    </row>
    <row r="2" spans="1:11" ht="26.25" thickBot="1" x14ac:dyDescent="0.25">
      <c r="G2" s="65" t="s">
        <v>8</v>
      </c>
      <c r="H2" s="66" t="s">
        <v>3</v>
      </c>
      <c r="I2" s="67" t="s">
        <v>20</v>
      </c>
      <c r="J2" s="68" t="s">
        <v>10</v>
      </c>
      <c r="K2" s="69" t="s">
        <v>11</v>
      </c>
    </row>
    <row r="3" spans="1:11" x14ac:dyDescent="0.2">
      <c r="A3" s="102"/>
      <c r="B3" s="102"/>
      <c r="C3" s="102"/>
      <c r="D3" s="102"/>
      <c r="E3" s="102"/>
      <c r="F3" s="103"/>
      <c r="G3" s="43">
        <v>1</v>
      </c>
      <c r="H3" s="3" t="s">
        <v>46</v>
      </c>
      <c r="I3" s="3"/>
      <c r="J3" s="3"/>
      <c r="K3" s="70">
        <v>2778</v>
      </c>
    </row>
    <row r="4" spans="1:11" x14ac:dyDescent="0.2">
      <c r="A4" s="100"/>
      <c r="B4" s="100"/>
      <c r="C4" s="100"/>
      <c r="D4" s="100"/>
      <c r="E4" s="100"/>
      <c r="F4" s="101"/>
      <c r="G4" s="43">
        <v>2</v>
      </c>
      <c r="H4" s="3" t="s">
        <v>50</v>
      </c>
      <c r="I4" s="3"/>
      <c r="J4" s="3"/>
      <c r="K4" s="70">
        <v>2457.5</v>
      </c>
    </row>
    <row r="5" spans="1:11" x14ac:dyDescent="0.2">
      <c r="A5" s="100"/>
      <c r="B5" s="100"/>
      <c r="C5" s="100"/>
      <c r="D5" s="100"/>
      <c r="E5" s="100"/>
      <c r="F5" s="101"/>
      <c r="G5" s="43">
        <v>3</v>
      </c>
      <c r="H5" s="3" t="s">
        <v>131</v>
      </c>
      <c r="I5" s="3"/>
      <c r="J5" s="3"/>
      <c r="K5" s="70">
        <v>2392</v>
      </c>
    </row>
    <row r="6" spans="1:11" x14ac:dyDescent="0.2">
      <c r="A6" s="100"/>
      <c r="B6" s="100"/>
      <c r="C6" s="100"/>
      <c r="D6" s="100"/>
      <c r="E6" s="100"/>
      <c r="F6" s="101"/>
      <c r="G6" s="43">
        <v>4</v>
      </c>
      <c r="H6" s="3" t="s">
        <v>47</v>
      </c>
      <c r="I6" s="3"/>
      <c r="J6" s="3"/>
      <c r="K6" s="70">
        <v>2253.5</v>
      </c>
    </row>
    <row r="7" spans="1:11" x14ac:dyDescent="0.2">
      <c r="A7" s="100"/>
      <c r="B7" s="100"/>
      <c r="C7" s="100"/>
      <c r="D7" s="100"/>
      <c r="E7" s="100"/>
      <c r="F7" s="101"/>
      <c r="G7" s="43">
        <v>5</v>
      </c>
      <c r="H7" s="3" t="s">
        <v>38</v>
      </c>
      <c r="I7" s="3"/>
      <c r="J7" s="3"/>
      <c r="K7" s="70">
        <v>2100.5</v>
      </c>
    </row>
    <row r="8" spans="1:11" x14ac:dyDescent="0.2">
      <c r="A8" s="100"/>
      <c r="B8" s="100"/>
      <c r="C8" s="100"/>
      <c r="D8" s="100"/>
      <c r="E8" s="100"/>
      <c r="F8" s="101"/>
      <c r="G8" s="43">
        <v>6</v>
      </c>
      <c r="H8" s="3" t="s">
        <v>53</v>
      </c>
      <c r="I8" s="3"/>
      <c r="J8" s="3"/>
      <c r="K8" s="70">
        <v>2088</v>
      </c>
    </row>
    <row r="9" spans="1:11" x14ac:dyDescent="0.2">
      <c r="A9" s="100"/>
      <c r="B9" s="100"/>
      <c r="C9" s="100"/>
      <c r="D9" s="100"/>
      <c r="E9" s="100"/>
      <c r="F9" s="101"/>
      <c r="G9" s="40">
        <v>7</v>
      </c>
      <c r="H9" s="3" t="s">
        <v>132</v>
      </c>
      <c r="I9" s="3"/>
      <c r="J9" s="3"/>
      <c r="K9" s="70">
        <v>1970.5</v>
      </c>
    </row>
    <row r="10" spans="1:11" x14ac:dyDescent="0.2">
      <c r="A10" s="100"/>
      <c r="B10" s="100"/>
      <c r="C10" s="100"/>
      <c r="D10" s="100"/>
      <c r="E10" s="100"/>
      <c r="F10" s="101"/>
      <c r="G10" s="43">
        <v>8</v>
      </c>
      <c r="H10" s="3" t="s">
        <v>52</v>
      </c>
      <c r="I10" s="3"/>
      <c r="J10" s="3"/>
      <c r="K10" s="70">
        <v>1908</v>
      </c>
    </row>
    <row r="11" spans="1:11" x14ac:dyDescent="0.2">
      <c r="A11" s="100"/>
      <c r="B11" s="100"/>
      <c r="C11" s="100"/>
      <c r="D11" s="100"/>
      <c r="E11" s="100"/>
      <c r="F11" s="101"/>
      <c r="G11" s="43">
        <v>9</v>
      </c>
      <c r="H11" s="3" t="s">
        <v>55</v>
      </c>
      <c r="I11" s="3"/>
      <c r="J11" s="3"/>
      <c r="K11" s="70">
        <v>1898</v>
      </c>
    </row>
    <row r="12" spans="1:11" x14ac:dyDescent="0.2">
      <c r="G12" s="43">
        <v>10</v>
      </c>
      <c r="H12" s="3" t="s">
        <v>49</v>
      </c>
      <c r="I12" s="3"/>
      <c r="J12" s="3"/>
      <c r="K12" s="70">
        <v>1742</v>
      </c>
    </row>
    <row r="13" spans="1:11" x14ac:dyDescent="0.2">
      <c r="G13" s="43">
        <v>11</v>
      </c>
      <c r="H13" s="3" t="s">
        <v>51</v>
      </c>
      <c r="I13" s="3"/>
      <c r="J13" s="3"/>
      <c r="K13" s="70">
        <v>1658</v>
      </c>
    </row>
    <row r="14" spans="1:11" x14ac:dyDescent="0.2">
      <c r="G14" s="43">
        <v>12</v>
      </c>
      <c r="H14" s="3" t="s">
        <v>37</v>
      </c>
      <c r="I14" s="3"/>
      <c r="J14" s="3"/>
      <c r="K14" s="70">
        <v>1416.5</v>
      </c>
    </row>
    <row r="15" spans="1:11" x14ac:dyDescent="0.2">
      <c r="G15" s="43">
        <v>13</v>
      </c>
      <c r="H15" s="3"/>
      <c r="I15" s="3"/>
      <c r="J15" s="3"/>
      <c r="K15" s="70">
        <f t="shared" ref="K15:K18" si="0">SUM(I15:J15)</f>
        <v>0</v>
      </c>
    </row>
    <row r="16" spans="1:11" x14ac:dyDescent="0.2">
      <c r="G16" s="43">
        <v>14</v>
      </c>
      <c r="H16" s="3"/>
      <c r="I16" s="3"/>
      <c r="J16" s="3"/>
      <c r="K16" s="70">
        <f t="shared" si="0"/>
        <v>0</v>
      </c>
    </row>
    <row r="17" spans="7:11" x14ac:dyDescent="0.2">
      <c r="G17" s="43">
        <v>15</v>
      </c>
      <c r="H17" s="3"/>
      <c r="I17" s="3"/>
      <c r="J17" s="3"/>
      <c r="K17" s="70">
        <f t="shared" si="0"/>
        <v>0</v>
      </c>
    </row>
    <row r="18" spans="7:11" ht="13.5" thickBot="1" x14ac:dyDescent="0.25">
      <c r="G18" s="71">
        <v>16</v>
      </c>
      <c r="H18" s="72"/>
      <c r="I18" s="72"/>
      <c r="J18" s="72"/>
      <c r="K18" s="73">
        <f t="shared" si="0"/>
        <v>0</v>
      </c>
    </row>
    <row r="20" spans="7:11" ht="13.5" thickBot="1" x14ac:dyDescent="0.25"/>
    <row r="21" spans="7:11" ht="13.5" thickBot="1" x14ac:dyDescent="0.25">
      <c r="G21" s="97" t="s">
        <v>133</v>
      </c>
      <c r="H21" s="98"/>
      <c r="I21" s="98"/>
      <c r="J21" s="98"/>
      <c r="K21" s="99"/>
    </row>
    <row r="22" spans="7:11" ht="25.5" x14ac:dyDescent="0.2">
      <c r="G22" s="65" t="s">
        <v>8</v>
      </c>
      <c r="H22" s="66" t="s">
        <v>134</v>
      </c>
      <c r="I22" s="67" t="s">
        <v>3</v>
      </c>
      <c r="J22" s="69" t="s">
        <v>11</v>
      </c>
    </row>
    <row r="23" spans="7:11" x14ac:dyDescent="0.2">
      <c r="G23" s="43">
        <v>1</v>
      </c>
      <c r="H23" s="3" t="s">
        <v>36</v>
      </c>
      <c r="I23" s="3" t="s">
        <v>135</v>
      </c>
      <c r="J23" s="70">
        <v>679</v>
      </c>
    </row>
    <row r="24" spans="7:11" x14ac:dyDescent="0.2">
      <c r="G24" s="43">
        <v>2</v>
      </c>
      <c r="H24" s="3" t="s">
        <v>27</v>
      </c>
      <c r="I24" s="3" t="s">
        <v>135</v>
      </c>
      <c r="J24" s="70">
        <v>662</v>
      </c>
    </row>
    <row r="25" spans="7:11" x14ac:dyDescent="0.2">
      <c r="G25" s="43">
        <v>3</v>
      </c>
      <c r="H25" s="3" t="s">
        <v>60</v>
      </c>
      <c r="I25" s="3" t="s">
        <v>136</v>
      </c>
      <c r="J25" s="70">
        <v>605</v>
      </c>
    </row>
    <row r="26" spans="7:11" x14ac:dyDescent="0.2">
      <c r="G26" s="43">
        <v>4</v>
      </c>
      <c r="H26" s="3" t="s">
        <v>26</v>
      </c>
      <c r="I26" s="3" t="s">
        <v>135</v>
      </c>
      <c r="J26" s="70">
        <v>587</v>
      </c>
    </row>
    <row r="27" spans="7:11" x14ac:dyDescent="0.2">
      <c r="G27" s="43">
        <v>5</v>
      </c>
      <c r="H27" s="3" t="s">
        <v>72</v>
      </c>
      <c r="I27" s="3" t="s">
        <v>137</v>
      </c>
      <c r="J27" s="70">
        <v>582.5</v>
      </c>
    </row>
    <row r="28" spans="7:11" x14ac:dyDescent="0.2">
      <c r="G28" s="43">
        <v>6</v>
      </c>
      <c r="H28" s="3" t="s">
        <v>29</v>
      </c>
      <c r="I28" s="3" t="s">
        <v>137</v>
      </c>
      <c r="J28" s="70">
        <v>573.5</v>
      </c>
    </row>
    <row r="29" spans="7:11" x14ac:dyDescent="0.2">
      <c r="G29" s="40">
        <v>7</v>
      </c>
      <c r="H29" s="3" t="s">
        <v>57</v>
      </c>
      <c r="I29" s="3" t="s">
        <v>135</v>
      </c>
      <c r="J29" s="70">
        <v>560</v>
      </c>
    </row>
    <row r="30" spans="7:11" x14ac:dyDescent="0.2">
      <c r="G30" s="43">
        <v>8</v>
      </c>
      <c r="H30" s="3" t="s">
        <v>30</v>
      </c>
      <c r="I30" s="3" t="s">
        <v>47</v>
      </c>
      <c r="J30" s="70">
        <v>536</v>
      </c>
    </row>
    <row r="31" spans="7:11" x14ac:dyDescent="0.2">
      <c r="G31" s="43">
        <v>9</v>
      </c>
      <c r="H31" s="3" t="s">
        <v>61</v>
      </c>
      <c r="I31" s="3" t="s">
        <v>136</v>
      </c>
      <c r="J31" s="70">
        <v>532.5</v>
      </c>
    </row>
    <row r="32" spans="7:11" x14ac:dyDescent="0.2">
      <c r="G32" s="43">
        <v>10</v>
      </c>
      <c r="H32" s="3" t="s">
        <v>127</v>
      </c>
      <c r="I32" s="3" t="s">
        <v>54</v>
      </c>
      <c r="J32" s="70">
        <v>527.5</v>
      </c>
    </row>
    <row r="33" spans="7:7" x14ac:dyDescent="0.2">
      <c r="G33"/>
    </row>
    <row r="34" spans="7:7" x14ac:dyDescent="0.2">
      <c r="G34"/>
    </row>
    <row r="35" spans="7:7" x14ac:dyDescent="0.2">
      <c r="G35"/>
    </row>
    <row r="36" spans="7:7" x14ac:dyDescent="0.2">
      <c r="G36"/>
    </row>
    <row r="37" spans="7:7" x14ac:dyDescent="0.2">
      <c r="G37"/>
    </row>
    <row r="38" spans="7:7" x14ac:dyDescent="0.2">
      <c r="G38"/>
    </row>
  </sheetData>
  <mergeCells count="11">
    <mergeCell ref="G21:K21"/>
    <mergeCell ref="G1:K1"/>
    <mergeCell ref="A7:F7"/>
    <mergeCell ref="A11:F11"/>
    <mergeCell ref="A8:F8"/>
    <mergeCell ref="A9:F9"/>
    <mergeCell ref="A10:F10"/>
    <mergeCell ref="A3:F3"/>
    <mergeCell ref="A4:F4"/>
    <mergeCell ref="A5:F5"/>
    <mergeCell ref="A6:F6"/>
  </mergeCells>
  <phoneticPr fontId="0" type="noConversion"/>
  <printOptions gridLines="1"/>
  <pageMargins left="0.75" right="0.75" top="1" bottom="0.75" header="0.5" footer="0.5"/>
  <pageSetup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Teams</vt:lpstr>
      <vt:lpstr>Final Team Scores</vt:lpstr>
      <vt:lpstr>'Final Team Scores'!Print_Area</vt:lpstr>
      <vt:lpstr>Teams!Print_Area</vt:lpstr>
    </vt:vector>
  </TitlesOfParts>
  <Company>Washington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Michael K. Swan</dc:creator>
  <cp:lastModifiedBy>Mariah Julson</cp:lastModifiedBy>
  <cp:lastPrinted>2017-03-22T19:39:23Z</cp:lastPrinted>
  <dcterms:created xsi:type="dcterms:W3CDTF">2000-05-12T21:08:14Z</dcterms:created>
  <dcterms:modified xsi:type="dcterms:W3CDTF">2017-03-22T20:24:59Z</dcterms:modified>
</cp:coreProperties>
</file>